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met\Documents\EAC TC Workbook\GR Reviews\Forms\"/>
    </mc:Choice>
  </mc:AlternateContent>
  <bookViews>
    <workbookView xWindow="0" yWindow="0" windowWidth="15360" windowHeight="8136"/>
  </bookViews>
  <sheets>
    <sheet name="E341" sheetId="1" r:id="rId1"/>
    <sheet name="TC SUMMARY" sheetId="2" state="hidden" r:id="rId2"/>
  </sheets>
  <definedNames>
    <definedName name="OLE_LINK4" localSheetId="0">'E341'!$A$17</definedName>
    <definedName name="_xlnm.Print_Area" localSheetId="0">'E341'!$A$3:$F$79</definedName>
    <definedName name="_xlnm.Print_Titles" localSheetId="0">'E341'!$3:$8</definedName>
    <definedName name="Shortcomings">'E341'!$B$81:$B$84</definedName>
  </definedNames>
  <calcPr calcId="17102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1" i="2"/>
  <c r="B12" i="2"/>
  <c r="B11" i="2"/>
  <c r="C12" i="2"/>
  <c r="C11" i="2"/>
  <c r="A19" i="2"/>
  <c r="B19" i="2"/>
  <c r="C19" i="2"/>
  <c r="A22" i="2"/>
  <c r="B22" i="2"/>
  <c r="C22" i="2"/>
  <c r="A36" i="2"/>
  <c r="B36" i="2"/>
  <c r="C36" i="2"/>
  <c r="A40" i="2"/>
  <c r="B40" i="2"/>
  <c r="C40" i="2"/>
  <c r="A46" i="2"/>
  <c r="B46" i="2"/>
  <c r="C46" i="2"/>
  <c r="A56" i="2"/>
  <c r="B56" i="2"/>
  <c r="C56" i="2"/>
  <c r="A61" i="2"/>
  <c r="B61" i="2"/>
  <c r="C61" i="2"/>
  <c r="A67" i="2"/>
  <c r="B67" i="2"/>
  <c r="C67" i="2"/>
  <c r="A71" i="2"/>
  <c r="B71" i="2"/>
  <c r="C71" i="2"/>
  <c r="A75" i="2"/>
  <c r="B75" i="2"/>
  <c r="C75" i="2"/>
  <c r="D75" i="2"/>
  <c r="D71" i="2"/>
  <c r="D67" i="2"/>
  <c r="D61" i="2"/>
  <c r="D56" i="2"/>
  <c r="D46" i="2"/>
  <c r="D40" i="2"/>
  <c r="D36" i="2"/>
  <c r="D22" i="2"/>
  <c r="D19" i="2"/>
  <c r="D12" i="2"/>
  <c r="D11" i="2"/>
  <c r="E45" i="1"/>
  <c r="D45" i="1"/>
  <c r="C45" i="1"/>
  <c r="E55" i="1"/>
  <c r="D55" i="1"/>
  <c r="C55" i="1"/>
  <c r="E60" i="1"/>
  <c r="D60" i="1"/>
  <c r="C60" i="1"/>
  <c r="E66" i="1"/>
  <c r="D66" i="1"/>
  <c r="C66" i="1"/>
  <c r="E70" i="1"/>
  <c r="D70" i="1"/>
  <c r="C70" i="1"/>
  <c r="E74" i="1"/>
  <c r="D74" i="1"/>
  <c r="C74" i="1"/>
  <c r="B74" i="1"/>
  <c r="B70" i="1"/>
  <c r="B66" i="1"/>
  <c r="B60" i="1"/>
  <c r="B55" i="1"/>
  <c r="B45" i="1"/>
  <c r="B39" i="1"/>
  <c r="C39" i="1"/>
  <c r="D39" i="1"/>
  <c r="E39" i="1"/>
  <c r="E35" i="1"/>
  <c r="D35" i="1"/>
  <c r="C35" i="1"/>
  <c r="B35" i="1"/>
  <c r="D21" i="1"/>
  <c r="E21" i="1"/>
  <c r="C21" i="1"/>
  <c r="B21" i="1"/>
  <c r="E10" i="1"/>
  <c r="D10" i="1"/>
  <c r="C10" i="1"/>
  <c r="B10" i="1"/>
  <c r="E18" i="1"/>
  <c r="D18" i="1"/>
  <c r="B18" i="1"/>
  <c r="C18" i="1"/>
  <c r="A1" i="2"/>
  <c r="G7" i="2"/>
  <c r="G6" i="2"/>
  <c r="B7" i="2"/>
  <c r="B6" i="2"/>
  <c r="B5" i="2"/>
  <c r="C9" i="1"/>
  <c r="D9" i="1"/>
  <c r="E9" i="1"/>
  <c r="B9" i="1"/>
  <c r="A13" i="2"/>
  <c r="A14" i="2"/>
  <c r="A15" i="2"/>
  <c r="A16" i="2"/>
  <c r="A17" i="2"/>
  <c r="A18" i="2"/>
  <c r="B68" i="2"/>
  <c r="B69" i="2"/>
  <c r="B70" i="2"/>
  <c r="C68" i="2"/>
  <c r="C69" i="2"/>
  <c r="C70" i="2"/>
  <c r="D68" i="2"/>
  <c r="D69" i="2"/>
  <c r="D70" i="2"/>
  <c r="B76" i="2"/>
  <c r="B77" i="2"/>
  <c r="B78" i="2"/>
  <c r="B79" i="2"/>
  <c r="B80" i="2"/>
  <c r="C76" i="2"/>
  <c r="C77" i="2"/>
  <c r="C78" i="2"/>
  <c r="C79" i="2"/>
  <c r="C80" i="2"/>
  <c r="D76" i="2"/>
  <c r="D77" i="2"/>
  <c r="D78" i="2"/>
  <c r="D79" i="2"/>
  <c r="D80" i="2"/>
  <c r="A76" i="2"/>
  <c r="A77" i="2"/>
  <c r="A78" i="2"/>
  <c r="A79" i="2"/>
  <c r="A80" i="2"/>
  <c r="B72" i="2"/>
  <c r="B73" i="2"/>
  <c r="B74" i="2"/>
  <c r="C72" i="2"/>
  <c r="C73" i="2"/>
  <c r="C74" i="2"/>
  <c r="D72" i="2"/>
  <c r="D73" i="2"/>
  <c r="D74" i="2"/>
  <c r="A72" i="2"/>
  <c r="A73" i="2"/>
  <c r="A74" i="2"/>
  <c r="A68" i="2"/>
  <c r="A69" i="2"/>
  <c r="A70" i="2"/>
  <c r="B62" i="2"/>
  <c r="B63" i="2"/>
  <c r="B64" i="2"/>
  <c r="B65" i="2"/>
  <c r="B66" i="2"/>
  <c r="C62" i="2"/>
  <c r="C63" i="2"/>
  <c r="C64" i="2"/>
  <c r="C65" i="2"/>
  <c r="C66" i="2"/>
  <c r="D62" i="2"/>
  <c r="D63" i="2"/>
  <c r="D64" i="2"/>
  <c r="D65" i="2"/>
  <c r="D66" i="2"/>
  <c r="A62" i="2"/>
  <c r="A63" i="2"/>
  <c r="A64" i="2"/>
  <c r="A65" i="2"/>
  <c r="A66" i="2"/>
  <c r="B57" i="2"/>
  <c r="B58" i="2"/>
  <c r="B59" i="2"/>
  <c r="B60" i="2"/>
  <c r="C57" i="2"/>
  <c r="C58" i="2"/>
  <c r="C59" i="2"/>
  <c r="C60" i="2"/>
  <c r="D57" i="2"/>
  <c r="D58" i="2"/>
  <c r="D59" i="2"/>
  <c r="D60" i="2"/>
  <c r="A57" i="2"/>
  <c r="A58" i="2"/>
  <c r="A59" i="2"/>
  <c r="A60" i="2"/>
  <c r="B47" i="2"/>
  <c r="B48" i="2"/>
  <c r="B49" i="2"/>
  <c r="B50" i="2"/>
  <c r="B51" i="2"/>
  <c r="B52" i="2"/>
  <c r="B53" i="2"/>
  <c r="B54" i="2"/>
  <c r="B55" i="2"/>
  <c r="C47" i="2"/>
  <c r="C48" i="2"/>
  <c r="C49" i="2"/>
  <c r="C50" i="2"/>
  <c r="C51" i="2"/>
  <c r="C52" i="2"/>
  <c r="C53" i="2"/>
  <c r="C54" i="2"/>
  <c r="C55" i="2"/>
  <c r="D47" i="2"/>
  <c r="D48" i="2"/>
  <c r="D49" i="2"/>
  <c r="D50" i="2"/>
  <c r="D51" i="2"/>
  <c r="D52" i="2"/>
  <c r="D53" i="2"/>
  <c r="D54" i="2"/>
  <c r="D55" i="2"/>
  <c r="A47" i="2"/>
  <c r="A48" i="2"/>
  <c r="A49" i="2"/>
  <c r="A50" i="2"/>
  <c r="A51" i="2"/>
  <c r="A52" i="2"/>
  <c r="A53" i="2"/>
  <c r="A54" i="2"/>
  <c r="A55" i="2"/>
  <c r="B41" i="2"/>
  <c r="B42" i="2"/>
  <c r="B43" i="2"/>
  <c r="B44" i="2"/>
  <c r="B45" i="2"/>
  <c r="C41" i="2"/>
  <c r="C42" i="2"/>
  <c r="C43" i="2"/>
  <c r="C44" i="2"/>
  <c r="C45" i="2"/>
  <c r="D41" i="2"/>
  <c r="D42" i="2"/>
  <c r="D43" i="2"/>
  <c r="D44" i="2"/>
  <c r="D45" i="2"/>
  <c r="A41" i="2"/>
  <c r="A42" i="2"/>
  <c r="A43" i="2"/>
  <c r="A44" i="2"/>
  <c r="A45" i="2"/>
  <c r="B37" i="2"/>
  <c r="B38" i="2"/>
  <c r="B39" i="2"/>
  <c r="C37" i="2"/>
  <c r="C38" i="2"/>
  <c r="C39" i="2"/>
  <c r="D37" i="2"/>
  <c r="D38" i="2"/>
  <c r="D39" i="2"/>
  <c r="A37" i="2"/>
  <c r="A38" i="2"/>
  <c r="A39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B20" i="2"/>
  <c r="B21" i="2"/>
  <c r="C20" i="2"/>
  <c r="C21" i="2"/>
  <c r="D20" i="2"/>
  <c r="D21" i="2"/>
  <c r="A20" i="2"/>
  <c r="A21" i="2"/>
  <c r="B14" i="2"/>
  <c r="B16" i="2"/>
  <c r="B13" i="2"/>
  <c r="B15" i="2"/>
  <c r="B17" i="2"/>
  <c r="B18" i="2"/>
  <c r="C13" i="2"/>
  <c r="C14" i="2"/>
  <c r="C16" i="2"/>
  <c r="C15" i="2"/>
  <c r="C17" i="2"/>
  <c r="C18" i="2"/>
  <c r="D14" i="2"/>
  <c r="D16" i="2"/>
  <c r="D17" i="2"/>
  <c r="D18" i="2"/>
  <c r="D13" i="2"/>
  <c r="D15" i="2"/>
  <c r="B10" i="2"/>
  <c r="C10" i="2"/>
  <c r="D10" i="2"/>
  <c r="A10" i="2"/>
</calcChain>
</file>

<file path=xl/sharedStrings.xml><?xml version="1.0" encoding="utf-8"?>
<sst xmlns="http://schemas.openxmlformats.org/spreadsheetml/2006/main" count="180" uniqueCount="108">
  <si>
    <t>2017-2018 PROGRAM EVALUATOR WORKSHEET</t>
  </si>
  <si>
    <r>
      <rPr>
        <b/>
        <sz val="10"/>
        <color rgb="FFFF0000"/>
        <rFont val="Times New Roman"/>
        <family val="1"/>
      </rPr>
      <t>NOTE</t>
    </r>
    <r>
      <rPr>
        <sz val="10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Click on and type directly into grey areas </t>
    </r>
    <r>
      <rPr>
        <b/>
        <sz val="10"/>
        <rFont val="Times New Roman"/>
        <family val="1"/>
      </rPr>
      <t>only.</t>
    </r>
    <r>
      <rPr>
        <b/>
        <sz val="10"/>
        <color rgb="FFFF0000"/>
        <rFont val="Times New Roman"/>
        <family val="1"/>
      </rPr>
      <t xml:space="preserve">
HINT</t>
    </r>
    <r>
      <rPr>
        <sz val="10"/>
        <color theme="1"/>
        <rFont val="Times New Roman"/>
        <family val="1"/>
      </rPr>
      <t xml:space="preserve">: Type </t>
    </r>
    <r>
      <rPr>
        <b/>
        <sz val="10"/>
        <color theme="1"/>
        <rFont val="Times New Roman"/>
        <family val="1"/>
      </rPr>
      <t>Alt-Enter</t>
    </r>
    <r>
      <rPr>
        <sz val="10"/>
        <color theme="1"/>
        <rFont val="Times New Roman"/>
        <family val="1"/>
      </rPr>
      <t xml:space="preserve"> (Windows) or </t>
    </r>
    <r>
      <rPr>
        <b/>
        <sz val="10"/>
        <color theme="1"/>
        <rFont val="Times New Roman"/>
        <family val="1"/>
      </rPr>
      <t xml:space="preserve">Ctrl-Option-Enter </t>
    </r>
    <r>
      <rPr>
        <sz val="10"/>
        <color theme="1"/>
        <rFont val="Times New Roman"/>
        <family val="1"/>
      </rPr>
      <t>(Mac) to get a new line in the same cell.</t>
    </r>
  </si>
  <si>
    <t>Name of Institution</t>
  </si>
  <si>
    <t>Program Name</t>
  </si>
  <si>
    <t>PEV</t>
  </si>
  <si>
    <t>Team Chair</t>
  </si>
  <si>
    <t>Visit Dates</t>
  </si>
  <si>
    <t>Enter “C” for concern, “W” for weakness, “D” for deficiency, and “R” if issue has been resolved</t>
  </si>
  <si>
    <t xml:space="preserve">Pre-visit </t>
  </si>
  <si>
    <t>Day 0</t>
  </si>
  <si>
    <t>Day 1</t>
  </si>
  <si>
    <t>Exit Statement</t>
  </si>
  <si>
    <t>Comments</t>
  </si>
  <si>
    <r>
      <t>“</t>
    </r>
    <r>
      <rPr>
        <b/>
        <sz val="9"/>
        <rFont val="Times New Roman"/>
        <family val="1"/>
      </rPr>
      <t>X</t>
    </r>
    <r>
      <rPr>
        <sz val="9"/>
        <rFont val="Times New Roman"/>
        <family val="1"/>
      </rPr>
      <t>” will appear on this row if no Deficiencies or Weaknesses</t>
    </r>
  </si>
  <si>
    <t>1. STUDENTS</t>
  </si>
  <si>
    <t>Evaluate student performance</t>
  </si>
  <si>
    <t>Monitor student progress</t>
  </si>
  <si>
    <t>Advise students regarding curricular and career matters</t>
  </si>
  <si>
    <t>Have and enforce policies for accepting both new and transfer students</t>
  </si>
  <si>
    <t>Have and enforce policies for awarding academic credit for courses taken at other institutions</t>
  </si>
  <si>
    <t xml:space="preserve">Have and enforce policies for awarding academic credit for work in lieu of courses taken at the institution </t>
  </si>
  <si>
    <t>Have and enforce procedures to ensure and document that students who graduate meet all graduation requirements</t>
  </si>
  <si>
    <t>2. PROGRAM EDUCATIONAL OBJECTIVES</t>
  </si>
  <si>
    <t>Published and consistent with institution’s mission, the needs of the program’s constituencies, and these criteria</t>
  </si>
  <si>
    <t>Documented, systematically utilized, and effective process, involving program constituencies, for the periodic review of the program educational objectives</t>
  </si>
  <si>
    <t xml:space="preserve">3. STUDENT OUTCOMES </t>
  </si>
  <si>
    <t>Program has documented student outcomes that prepare graduates to attain the program educational objectives</t>
  </si>
  <si>
    <t>(a) ability to apply knowledge of mathematics, science, and engineering</t>
  </si>
  <si>
    <t>(b) ability to design and conduct experiments, as well as to analyze and interpret data</t>
  </si>
  <si>
    <t>(c) ability to design system, component, or process to meet needs within realistic constraints</t>
  </si>
  <si>
    <t>(d) ability to function on multidisciplinary teams</t>
  </si>
  <si>
    <t>(e) ability to identify, formulate, and solve engineering problems</t>
  </si>
  <si>
    <t>(f) understanding of professional and ethical responsibility</t>
  </si>
  <si>
    <t>(g) ability to communicate effectively</t>
  </si>
  <si>
    <t>(h) broad education necessary to understand the impact of engineering solutions</t>
  </si>
  <si>
    <t>(i) recognition of the need for, and an ability to engage in life-long learning</t>
  </si>
  <si>
    <t>(j) knowledge of contemporary issues</t>
  </si>
  <si>
    <t>(k) ability to use techniques, skills, and modern engineering tools necessary for engineering practice</t>
  </si>
  <si>
    <t>Additional outcomes articulated by the program</t>
  </si>
  <si>
    <t>4.  CONTINUOUS IMPROVEMENT</t>
  </si>
  <si>
    <t>Regular use of appropriate, documented processes for assessing and evaluating the extent to which the student outcomes are being attained</t>
  </si>
  <si>
    <t>Results of evaluations systematically utilized as input for the continuous improvement of the program</t>
  </si>
  <si>
    <t>Other information, if available, used to assist in continuous improvement</t>
  </si>
  <si>
    <t>5. CURRICULUM</t>
  </si>
  <si>
    <t>Devotes adequate attention and time to each component, consistent with the outcomes and objectives of the program and institution</t>
  </si>
  <si>
    <t>One year of college level mathematics and basic (biological, chemical, and physical sciences; some with experimental experience) sciences</t>
  </si>
  <si>
    <t>One and one-half years of engineering topics appropriate to the field of study (see criterion statement)</t>
  </si>
  <si>
    <t>General education component that complements the technical  content and is consistent with program and institution objectives</t>
  </si>
  <si>
    <t>Culminates in a major design experience based on knowledge and skills acquired in earlier course work and incorporating appropriate engineering standards and multiple realistic constraints</t>
  </si>
  <si>
    <t>6. FACULTY</t>
  </si>
  <si>
    <t>Sufficient number and competencies to cover all curricular areas</t>
  </si>
  <si>
    <t>Adequate levels of student-faculty interaction</t>
  </si>
  <si>
    <t>Adequate levels of student advising and counseling</t>
  </si>
  <si>
    <t>Adequate levels of university service activities</t>
  </si>
  <si>
    <t>Adequate levels of professional development</t>
  </si>
  <si>
    <t>Adequate levels of interaction with practitioners and employers</t>
  </si>
  <si>
    <t>Appropriate qualifications</t>
  </si>
  <si>
    <t>Sufficient authority for program guidance and implementation of processes for evaluation, assessment, and continuous improvement</t>
  </si>
  <si>
    <t>Overall competence (see criterion statement)</t>
  </si>
  <si>
    <t>7. FACILITIES</t>
  </si>
  <si>
    <t>Adequate to support attainment of student outcomes and provide an atmosphere conducive to learning: classrooms, offices, laboratories, associated equipment</t>
  </si>
  <si>
    <t>Modern tools, equipment , computing resources, and laboratories are available, accessible, and systematically maintained and upgraded</t>
  </si>
  <si>
    <t>Students provided appropriate guidance regarding the use of the tools, equipment, computing resources, and laboratories</t>
  </si>
  <si>
    <t>Adequate library services and computing and information infrastructure</t>
  </si>
  <si>
    <t>8. INSTITUTIONAL SUPPORT</t>
  </si>
  <si>
    <t>Institutional support and leadership adequate to ensure the quality and continuity of the program</t>
  </si>
  <si>
    <t>Institutional services, financial support, and staff adequate to meet program needs</t>
  </si>
  <si>
    <t>Sufficient to attract and retain, and provide for the continued professional development of a qualified faculty</t>
  </si>
  <si>
    <t>Sufficient to acquire, maintain, and operate infrastructure, facilities, and equipment</t>
  </si>
  <si>
    <t>Sufficient to provide an environment to attain student outcomes</t>
  </si>
  <si>
    <t>PROGRAM CRITERIA</t>
  </si>
  <si>
    <t>Curricular topics (if any)</t>
  </si>
  <si>
    <t>Faculty qualifications (if any)</t>
  </si>
  <si>
    <t>Other (if any):</t>
  </si>
  <si>
    <t>ACCREDITATION POLICY AND PROCEDURE MANUAL</t>
  </si>
  <si>
    <t>I.A. Public release of information by the institution or program</t>
  </si>
  <si>
    <t>I.C.4 Program names must meet ABET requirements</t>
  </si>
  <si>
    <t>I.E.5.b.(1) Facilities adequate and safe for the intended purpose</t>
  </si>
  <si>
    <t>MASTERS LEVEL CRITERIA</t>
  </si>
  <si>
    <t>Students and Curriculum</t>
  </si>
  <si>
    <t>Program Quality</t>
  </si>
  <si>
    <t>Faculty</t>
  </si>
  <si>
    <t>Facilities</t>
  </si>
  <si>
    <t>Institutional Support</t>
  </si>
  <si>
    <t>Concern</t>
  </si>
  <si>
    <t>C</t>
  </si>
  <si>
    <t>Weakness</t>
  </si>
  <si>
    <t>W</t>
  </si>
  <si>
    <t>Deficiency</t>
  </si>
  <si>
    <t>D</t>
  </si>
  <si>
    <t>Resolved</t>
  </si>
  <si>
    <t>R</t>
  </si>
  <si>
    <t>(NOTE: Do not edit this sheet)</t>
  </si>
  <si>
    <t>Institution</t>
  </si>
  <si>
    <t>Program Evaluator(s)</t>
  </si>
  <si>
    <t xml:space="preserve"> # Shortcomings Summary</t>
  </si>
  <si>
    <t>PRE</t>
  </si>
  <si>
    <t>EXIT</t>
  </si>
  <si>
    <t>If the program has no deficiencies or weaknesses, check this line.</t>
  </si>
  <si>
    <t xml:space="preserve">   Documented, systematically utilized, and effective process, involving program constituencies, for the periodic review of the PEOs</t>
  </si>
  <si>
    <t>Regular use of appropriate, documented processes for assessing and evaluating the extent to which the student outcomes are  attained</t>
  </si>
  <si>
    <t>One year of college level math and basic (biological, chemical, and physical sciences; some with experimental experience) sciences</t>
  </si>
  <si>
    <t>Adequate to support attainment of student outcomes and provide an atmosphere conducive to learning</t>
  </si>
  <si>
    <t>II.A. Public release of information by the institution or program</t>
  </si>
  <si>
    <t>II.E.4 Program names must meet ABET requirements</t>
  </si>
  <si>
    <t>II.G.6.b.(1) Facilities adequate and safe for the intended purpose</t>
  </si>
  <si>
    <t>MASTERS LEVEL</t>
  </si>
  <si>
    <t xml:space="preserve">Faculty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</si>
</sst>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4"/>
      <color theme="1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Helv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sz val="10"/>
      <color rgb="FF00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Arial Black"/>
      <family val="2"/>
    </font>
    <font>
      <b/>
      <sz val="11"/>
      <color theme="0"/>
      <name val="Arial Black"/>
      <family val="2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3653C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rgb="FFB4C6E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left" vertical="center" wrapText="1" indent="2"/>
    </xf>
    <xf numFmtId="0" fontId="17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8" fillId="2" borderId="19" xfId="0" applyFont="1" applyFill="1" applyBorder="1" applyAlignment="1" applyProtection="1">
      <alignment horizontal="left" vertical="center" wrapText="1"/>
      <protection locked="0"/>
    </xf>
    <xf numFmtId="0" fontId="18" fillId="2" borderId="20" xfId="0" applyFont="1" applyFill="1" applyBorder="1" applyAlignment="1" applyProtection="1">
      <alignment horizontal="left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  <protection locked="0"/>
    </xf>
    <xf numFmtId="0" fontId="14" fillId="7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6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right" vertical="center"/>
    </xf>
    <xf numFmtId="0" fontId="21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left" vertical="center" wrapText="1"/>
      <protection locked="0"/>
    </xf>
    <xf numFmtId="0" fontId="9" fillId="10" borderId="14" xfId="0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>
      <alignment horizontal="right" vertical="center" wrapText="1"/>
    </xf>
    <xf numFmtId="0" fontId="26" fillId="10" borderId="27" xfId="0" applyFont="1" applyFill="1" applyBorder="1" applyAlignment="1">
      <alignment vertical="center" wrapText="1"/>
    </xf>
    <xf numFmtId="0" fontId="18" fillId="0" borderId="36" xfId="0" applyFont="1" applyBorder="1" applyAlignment="1">
      <alignment horizontal="left" vertical="center" wrapText="1" indent="1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18" fillId="0" borderId="35" xfId="0" applyFont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21" fillId="2" borderId="28" xfId="0" applyFont="1" applyFill="1" applyBorder="1" applyAlignment="1" applyProtection="1">
      <alignment horizontal="center" vertical="center" wrapText="1"/>
      <protection locked="0"/>
    </xf>
    <xf numFmtId="0" fontId="21" fillId="2" borderId="11" xfId="0" applyFont="1" applyFill="1" applyBorder="1" applyAlignment="1" applyProtection="1">
      <alignment horizontal="center" vertical="center" wrapText="1"/>
      <protection locked="0"/>
    </xf>
    <xf numFmtId="0" fontId="21" fillId="2" borderId="30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vertical="center"/>
    </xf>
    <xf numFmtId="0" fontId="0" fillId="0" borderId="24" xfId="0" applyBorder="1" applyAlignment="1"/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10" xfId="0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5" fillId="8" borderId="25" xfId="0" applyFont="1" applyFill="1" applyBorder="1" applyAlignment="1" applyProtection="1">
      <alignment horizontal="center" vertical="center" wrapText="1"/>
      <protection locked="0"/>
    </xf>
    <xf numFmtId="0" fontId="24" fillId="8" borderId="17" xfId="0" applyFont="1" applyFill="1" applyBorder="1" applyAlignment="1" applyProtection="1">
      <alignment horizontal="center" vertical="center" wrapText="1"/>
      <protection locked="0"/>
    </xf>
    <xf numFmtId="0" fontId="24" fillId="8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7"/>
        </patternFill>
      </fill>
    </dxf>
    <dxf>
      <fill>
        <patternFill>
          <bgColor rgb="FFFF5D5D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B4C6E7"/>
      <color rgb="FFFF5D5D"/>
      <color rgb="FFE365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view="pageLayout" topLeftCell="A3" zoomScaleNormal="100" workbookViewId="0">
      <selection activeCell="B11" sqref="B11"/>
    </sheetView>
  </sheetViews>
  <sheetFormatPr defaultRowHeight="14.4" x14ac:dyDescent="0.3"/>
  <cols>
    <col min="1" max="1" width="49.44140625" customWidth="1"/>
    <col min="2" max="4" width="8.44140625" customWidth="1"/>
    <col min="5" max="5" width="9.44140625" customWidth="1"/>
    <col min="6" max="6" width="37.6640625" customWidth="1"/>
    <col min="7" max="7" width="35.5546875" customWidth="1"/>
  </cols>
  <sheetData>
    <row r="1" spans="1:6" ht="15.6" x14ac:dyDescent="0.3">
      <c r="A1" s="59" t="s">
        <v>0</v>
      </c>
      <c r="B1" s="60"/>
      <c r="C1" s="60"/>
      <c r="D1" s="60"/>
      <c r="E1" s="60"/>
      <c r="F1" s="60"/>
    </row>
    <row r="2" spans="1:6" ht="27.9" customHeight="1" thickBot="1" x14ac:dyDescent="0.35">
      <c r="A2" s="61" t="s">
        <v>1</v>
      </c>
      <c r="B2" s="62"/>
      <c r="C2" s="62"/>
      <c r="D2" s="62"/>
      <c r="E2" s="62"/>
      <c r="F2" s="62"/>
    </row>
    <row r="3" spans="1:6" ht="15" customHeight="1" x14ac:dyDescent="0.3">
      <c r="A3" s="79" t="s">
        <v>2</v>
      </c>
      <c r="B3" s="80"/>
      <c r="C3" s="80"/>
      <c r="D3" s="80"/>
      <c r="E3" s="80"/>
      <c r="F3" s="81"/>
    </row>
    <row r="4" spans="1:6" ht="15" customHeight="1" x14ac:dyDescent="0.3">
      <c r="A4" s="23" t="s">
        <v>3</v>
      </c>
      <c r="B4" s="71"/>
      <c r="C4" s="72"/>
      <c r="D4" s="73"/>
      <c r="E4" s="25" t="s">
        <v>4</v>
      </c>
      <c r="F4" s="32"/>
    </row>
    <row r="5" spans="1:6" ht="15" thickBot="1" x14ac:dyDescent="0.35">
      <c r="A5" s="24" t="s">
        <v>5</v>
      </c>
      <c r="B5" s="74"/>
      <c r="C5" s="75"/>
      <c r="D5" s="76"/>
      <c r="E5" s="26" t="s">
        <v>6</v>
      </c>
      <c r="F5" s="33"/>
    </row>
    <row r="6" spans="1:6" ht="7.5" customHeight="1" thickBot="1" x14ac:dyDescent="0.35">
      <c r="A6" s="63"/>
      <c r="B6" s="64"/>
      <c r="C6" s="64"/>
      <c r="D6" s="64"/>
      <c r="E6" s="64"/>
      <c r="F6" s="64"/>
    </row>
    <row r="7" spans="1:6" ht="15" customHeight="1" x14ac:dyDescent="0.3">
      <c r="A7" s="77" t="s">
        <v>7</v>
      </c>
      <c r="B7" s="69" t="s">
        <v>8</v>
      </c>
      <c r="C7" s="67" t="s">
        <v>9</v>
      </c>
      <c r="D7" s="67" t="s">
        <v>10</v>
      </c>
      <c r="E7" s="67" t="s">
        <v>11</v>
      </c>
      <c r="F7" s="65" t="s">
        <v>12</v>
      </c>
    </row>
    <row r="8" spans="1:6" ht="15" thickBot="1" x14ac:dyDescent="0.35">
      <c r="A8" s="78"/>
      <c r="B8" s="70"/>
      <c r="C8" s="68"/>
      <c r="D8" s="68"/>
      <c r="E8" s="68"/>
      <c r="F8" s="66"/>
    </row>
    <row r="9" spans="1:6" ht="15" customHeight="1" thickBot="1" x14ac:dyDescent="0.35">
      <c r="A9" s="46" t="s">
        <v>13</v>
      </c>
      <c r="B9" s="52" t="str">
        <f>IF(COUNTIF(B10:B79,"W")+COUNTIF(B10:B79,"D")=0,"X","")</f>
        <v>X</v>
      </c>
      <c r="C9" s="31" t="str">
        <f t="shared" ref="C9:E9" si="0">IF(COUNTIF(C10:C79,"W")+COUNTIF(C10:C79,"D")=0,"X","")</f>
        <v>X</v>
      </c>
      <c r="D9" s="31" t="str">
        <f t="shared" si="0"/>
        <v>X</v>
      </c>
      <c r="E9" s="31" t="str">
        <f t="shared" si="0"/>
        <v>X</v>
      </c>
      <c r="F9" s="58"/>
    </row>
    <row r="10" spans="1:6" ht="15" thickBot="1" x14ac:dyDescent="0.35">
      <c r="A10" s="47" t="s">
        <v>14</v>
      </c>
      <c r="B10" s="53" t="str">
        <f>IF(COUNTIF(B11:B17,"D")&gt;0,"D",IF(COUNTIF(B11:B17,"W")&gt;0,"W",IF(COUNTIF(B11:B17,"C")&gt;0,"C",IF(COUNTIF(B11:B17,"R")&gt;0,"R",""))))</f>
        <v/>
      </c>
      <c r="C10" s="42" t="str">
        <f>IF(COUNTIF(C11:C17,"D")&gt;0,"D",IF(COUNTIF(C11:C17,"W")&gt;0,"W",IF(COUNTIF(C11:C17,"C")&gt;0,"C",IF(COUNTIF(C11:C17,"R")&gt;0,"R",""))))</f>
        <v/>
      </c>
      <c r="D10" s="42" t="str">
        <f>IF(COUNTIF(D11:D17,"D")&gt;0,"D",IF(COUNTIF(D11:D17,"W")&gt;0,"W",IF(COUNTIF(D11:D17,"C")&gt;0,"C",IF(COUNTIF(D11:D17,"R")&gt;0,"R",""))))</f>
        <v/>
      </c>
      <c r="E10" s="42" t="str">
        <f>IF(COUNTIF(E11:E17,"D")&gt;0,"D",IF(COUNTIF(E11:E17,"W")&gt;0,"W",IF(COUNTIF(E11:E17,"C")&gt;0,"C",IF(COUNTIF(E11:E17,"R")&gt;0,"R",""))))</f>
        <v/>
      </c>
      <c r="F10" s="43"/>
    </row>
    <row r="11" spans="1:6" x14ac:dyDescent="0.3">
      <c r="A11" s="48" t="s">
        <v>15</v>
      </c>
      <c r="B11" s="54"/>
      <c r="C11" s="40"/>
      <c r="D11" s="40"/>
      <c r="E11" s="40"/>
      <c r="F11" s="41"/>
    </row>
    <row r="12" spans="1:6" x14ac:dyDescent="0.3">
      <c r="A12" s="49" t="s">
        <v>16</v>
      </c>
      <c r="B12" s="55"/>
      <c r="C12" s="29"/>
      <c r="D12" s="29"/>
      <c r="E12" s="29"/>
      <c r="F12" s="27"/>
    </row>
    <row r="13" spans="1:6" x14ac:dyDescent="0.3">
      <c r="A13" s="49" t="s">
        <v>17</v>
      </c>
      <c r="B13" s="55"/>
      <c r="C13" s="29"/>
      <c r="D13" s="29"/>
      <c r="E13" s="29"/>
      <c r="F13" s="27"/>
    </row>
    <row r="14" spans="1:6" ht="26.4" x14ac:dyDescent="0.3">
      <c r="A14" s="49" t="s">
        <v>18</v>
      </c>
      <c r="B14" s="55"/>
      <c r="C14" s="29"/>
      <c r="D14" s="29"/>
      <c r="E14" s="29"/>
      <c r="F14" s="27"/>
    </row>
    <row r="15" spans="1:6" ht="26.4" x14ac:dyDescent="0.3">
      <c r="A15" s="49" t="s">
        <v>19</v>
      </c>
      <c r="B15" s="55"/>
      <c r="C15" s="29"/>
      <c r="D15" s="29"/>
      <c r="E15" s="29"/>
      <c r="F15" s="27"/>
    </row>
    <row r="16" spans="1:6" ht="26.4" x14ac:dyDescent="0.3">
      <c r="A16" s="49" t="s">
        <v>20</v>
      </c>
      <c r="B16" s="55"/>
      <c r="C16" s="29"/>
      <c r="D16" s="29"/>
      <c r="E16" s="29"/>
      <c r="F16" s="27"/>
    </row>
    <row r="17" spans="1:6" ht="27" thickBot="1" x14ac:dyDescent="0.35">
      <c r="A17" s="50" t="s">
        <v>21</v>
      </c>
      <c r="B17" s="56"/>
      <c r="C17" s="44"/>
      <c r="D17" s="44"/>
      <c r="E17" s="44"/>
      <c r="F17" s="45"/>
    </row>
    <row r="18" spans="1:6" ht="15" thickBot="1" x14ac:dyDescent="0.35">
      <c r="A18" s="47" t="s">
        <v>22</v>
      </c>
      <c r="B18" s="53" t="str">
        <f>IF(COUNTIF(B19:B20,"D")&gt;0,"D",IF(COUNTIF(B19:B20,"W")&gt;0,"W",IF(COUNTIF(B19:B20,"C")&gt;0,"C",IF(COUNTIF(B19:B20,"R")&gt;0,"R",""))))</f>
        <v/>
      </c>
      <c r="C18" s="42" t="str">
        <f>IF(COUNTIF(C19:C20,"D")&gt;0,"D",IF(COUNTIF(C19:C20,"W")&gt;0,"W",IF(COUNTIF(C19:C20,"C")&gt;0,"C",IF(COUNTIF(C19:C20,"R")&gt;0,"R",""))))</f>
        <v/>
      </c>
      <c r="D18" s="42" t="str">
        <f>IF(COUNTIF(D19:D20,"D")&gt;0,"D",IF(COUNTIF(D19:D20,"W")&gt;0,"W",IF(COUNTIF(D19:D20,"C")&gt;0,"C",IF(COUNTIF(D19:D20,"R")&gt;0,"R",""))))</f>
        <v/>
      </c>
      <c r="E18" s="42" t="str">
        <f>IF(COUNTIF(E19:E20,"D")&gt;0,"D",IF(COUNTIF(E19:E20,"W")&gt;0,"W",IF(COUNTIF(E19:E20,"C")&gt;0,"C",IF(COUNTIF(E19:E20,"R")&gt;0,"R",""))))</f>
        <v/>
      </c>
      <c r="F18" s="43"/>
    </row>
    <row r="19" spans="1:6" ht="26.4" x14ac:dyDescent="0.3">
      <c r="A19" s="48" t="s">
        <v>23</v>
      </c>
      <c r="B19" s="54"/>
      <c r="C19" s="40"/>
      <c r="D19" s="40"/>
      <c r="E19" s="40"/>
      <c r="F19" s="41"/>
    </row>
    <row r="20" spans="1:6" ht="40.200000000000003" thickBot="1" x14ac:dyDescent="0.35">
      <c r="A20" s="50" t="s">
        <v>24</v>
      </c>
      <c r="B20" s="56"/>
      <c r="C20" s="44"/>
      <c r="D20" s="44"/>
      <c r="E20" s="44"/>
      <c r="F20" s="45"/>
    </row>
    <row r="21" spans="1:6" ht="15" thickBot="1" x14ac:dyDescent="0.35">
      <c r="A21" s="47" t="s">
        <v>25</v>
      </c>
      <c r="B21" s="53" t="str">
        <f>IF(COUNTIF(B22:B34,"D")&gt;0,"D",IF(COUNTIF(B22:B34,"W")&gt;0,"W",IF(COUNTIF(B22:B34,"C")&gt;0,"C",IF(COUNTIF(B22:B34,"R")&gt;0,"R",""))))</f>
        <v/>
      </c>
      <c r="C21" s="42" t="str">
        <f>IF(COUNTIF(C22:C34,"D")&gt;0,"D",IF(COUNTIF(C22:C34,"W")&gt;0,"W",IF(COUNTIF(C22:C34,"C")&gt;0,"C",IF(COUNTIF(C22:C34,"R")&gt;0,"R",""))))</f>
        <v/>
      </c>
      <c r="D21" s="42" t="str">
        <f>IF(COUNTIF(D22:D34,"D")&gt;0,"D",IF(COUNTIF(D22:D34,"W")&gt;0,"W",IF(COUNTIF(D22:D34,"C")&gt;0,"C",IF(COUNTIF(D22:D34,"R")&gt;0,"R",""))))</f>
        <v/>
      </c>
      <c r="E21" s="42" t="str">
        <f>IF(COUNTIF(E22:E34,"D")&gt;0,"D",IF(COUNTIF(E22:E34,"W")&gt;0,"W",IF(COUNTIF(E22:E34,"C")&gt;0,"C",IF(COUNTIF(E22:E34,"R")&gt;0,"R",""))))</f>
        <v/>
      </c>
      <c r="F21" s="43"/>
    </row>
    <row r="22" spans="1:6" ht="26.4" x14ac:dyDescent="0.3">
      <c r="A22" s="48" t="s">
        <v>26</v>
      </c>
      <c r="B22" s="54"/>
      <c r="C22" s="40"/>
      <c r="D22" s="40"/>
      <c r="E22" s="40"/>
      <c r="F22" s="41"/>
    </row>
    <row r="23" spans="1:6" ht="26.4" x14ac:dyDescent="0.3">
      <c r="A23" s="49" t="s">
        <v>27</v>
      </c>
      <c r="B23" s="55"/>
      <c r="C23" s="29"/>
      <c r="D23" s="29"/>
      <c r="E23" s="29"/>
      <c r="F23" s="27"/>
    </row>
    <row r="24" spans="1:6" ht="26.4" x14ac:dyDescent="0.3">
      <c r="A24" s="49" t="s">
        <v>28</v>
      </c>
      <c r="B24" s="55"/>
      <c r="C24" s="29"/>
      <c r="D24" s="29"/>
      <c r="E24" s="29"/>
      <c r="F24" s="27"/>
    </row>
    <row r="25" spans="1:6" ht="26.4" x14ac:dyDescent="0.3">
      <c r="A25" s="49" t="s">
        <v>29</v>
      </c>
      <c r="B25" s="55"/>
      <c r="C25" s="29"/>
      <c r="D25" s="29"/>
      <c r="E25" s="29"/>
      <c r="F25" s="27"/>
    </row>
    <row r="26" spans="1:6" x14ac:dyDescent="0.3">
      <c r="A26" s="49" t="s">
        <v>30</v>
      </c>
      <c r="B26" s="55"/>
      <c r="C26" s="29"/>
      <c r="D26" s="29"/>
      <c r="E26" s="29"/>
      <c r="F26" s="27"/>
    </row>
    <row r="27" spans="1:6" ht="26.4" x14ac:dyDescent="0.3">
      <c r="A27" s="49" t="s">
        <v>31</v>
      </c>
      <c r="B27" s="55"/>
      <c r="C27" s="29"/>
      <c r="D27" s="29"/>
      <c r="E27" s="29"/>
      <c r="F27" s="27"/>
    </row>
    <row r="28" spans="1:6" x14ac:dyDescent="0.3">
      <c r="A28" s="49" t="s">
        <v>32</v>
      </c>
      <c r="B28" s="55"/>
      <c r="C28" s="29"/>
      <c r="D28" s="29"/>
      <c r="E28" s="29"/>
      <c r="F28" s="27"/>
    </row>
    <row r="29" spans="1:6" x14ac:dyDescent="0.3">
      <c r="A29" s="49" t="s">
        <v>33</v>
      </c>
      <c r="B29" s="55"/>
      <c r="C29" s="29"/>
      <c r="D29" s="29"/>
      <c r="E29" s="29"/>
      <c r="F29" s="27"/>
    </row>
    <row r="30" spans="1:6" ht="26.4" x14ac:dyDescent="0.3">
      <c r="A30" s="49" t="s">
        <v>34</v>
      </c>
      <c r="B30" s="55"/>
      <c r="C30" s="29"/>
      <c r="D30" s="29"/>
      <c r="E30" s="29"/>
      <c r="F30" s="27"/>
    </row>
    <row r="31" spans="1:6" ht="26.4" x14ac:dyDescent="0.3">
      <c r="A31" s="49" t="s">
        <v>35</v>
      </c>
      <c r="B31" s="55"/>
      <c r="C31" s="29"/>
      <c r="D31" s="29"/>
      <c r="E31" s="29"/>
      <c r="F31" s="27"/>
    </row>
    <row r="32" spans="1:6" x14ac:dyDescent="0.3">
      <c r="A32" s="49" t="s">
        <v>36</v>
      </c>
      <c r="B32" s="55"/>
      <c r="C32" s="29"/>
      <c r="D32" s="29"/>
      <c r="E32" s="29"/>
      <c r="F32" s="27"/>
    </row>
    <row r="33" spans="1:6" ht="26.4" x14ac:dyDescent="0.3">
      <c r="A33" s="49" t="s">
        <v>37</v>
      </c>
      <c r="B33" s="55"/>
      <c r="C33" s="29"/>
      <c r="D33" s="29"/>
      <c r="E33" s="29"/>
      <c r="F33" s="27"/>
    </row>
    <row r="34" spans="1:6" ht="15" thickBot="1" x14ac:dyDescent="0.35">
      <c r="A34" s="50" t="s">
        <v>38</v>
      </c>
      <c r="B34" s="56"/>
      <c r="C34" s="44"/>
      <c r="D34" s="44"/>
      <c r="E34" s="44"/>
      <c r="F34" s="45"/>
    </row>
    <row r="35" spans="1:6" ht="15" thickBot="1" x14ac:dyDescent="0.35">
      <c r="A35" s="47" t="s">
        <v>39</v>
      </c>
      <c r="B35" s="53" t="str">
        <f>IF(COUNTIF(B36:B38,"D")&gt;0,"D",IF(COUNTIF(B36:B38,"W")&gt;0,"W",IF(COUNTIF(B36:B38,"C")&gt;0,"C",IF(COUNTIF(B36:B38,"R")&gt;0,"R",""))))</f>
        <v/>
      </c>
      <c r="C35" s="42" t="str">
        <f>IF(COUNTIF(C36:C38,"D")&gt;0,"D",IF(COUNTIF(C36:C38,"W")&gt;0,"W",IF(COUNTIF(C36:C38,"C")&gt;0,"C",IF(COUNTIF(C36:C38,"R")&gt;0,"R",""))))</f>
        <v/>
      </c>
      <c r="D35" s="42" t="str">
        <f>IF(COUNTIF(D36:D38,"D")&gt;0,"D",IF(COUNTIF(D36:D38,"W")&gt;0,"W",IF(COUNTIF(D36:D38,"C")&gt;0,"C",IF(COUNTIF(D36:D38,"R")&gt;0,"R",""))))</f>
        <v/>
      </c>
      <c r="E35" s="42" t="str">
        <f>IF(COUNTIF(E36:E38,"D")&gt;0,"D",IF(COUNTIF(E36:E38,"W")&gt;0,"W",IF(COUNTIF(E36:E38,"C")&gt;0,"C",IF(COUNTIF(E36:E38,"R")&gt;0,"R",""))))</f>
        <v/>
      </c>
      <c r="F35" s="43"/>
    </row>
    <row r="36" spans="1:6" ht="39.6" x14ac:dyDescent="0.3">
      <c r="A36" s="48" t="s">
        <v>40</v>
      </c>
      <c r="B36" s="54"/>
      <c r="C36" s="40"/>
      <c r="D36" s="40"/>
      <c r="E36" s="40"/>
      <c r="F36" s="41"/>
    </row>
    <row r="37" spans="1:6" ht="26.4" x14ac:dyDescent="0.3">
      <c r="A37" s="49" t="s">
        <v>41</v>
      </c>
      <c r="B37" s="55"/>
      <c r="C37" s="29"/>
      <c r="D37" s="29"/>
      <c r="E37" s="29"/>
      <c r="F37" s="27"/>
    </row>
    <row r="38" spans="1:6" ht="27" thickBot="1" x14ac:dyDescent="0.35">
      <c r="A38" s="50" t="s">
        <v>42</v>
      </c>
      <c r="B38" s="56"/>
      <c r="C38" s="44"/>
      <c r="D38" s="44"/>
      <c r="E38" s="44"/>
      <c r="F38" s="45"/>
    </row>
    <row r="39" spans="1:6" ht="15" thickBot="1" x14ac:dyDescent="0.35">
      <c r="A39" s="47" t="s">
        <v>43</v>
      </c>
      <c r="B39" s="53" t="str">
        <f>IF(COUNTIF(B40:B44,"D")&gt;0,"D",IF(COUNTIF(B40:B44,"W")&gt;0,"W",IF(COUNTIF(B40:B44,"C")&gt;0,"C",IF(COUNTIF(B40:B44,"R")&gt;0,"R",""))))</f>
        <v/>
      </c>
      <c r="C39" s="42" t="str">
        <f>IF(COUNTIF(C40:C44,"D")&gt;0,"D",IF(COUNTIF(C40:C44,"W")&gt;0,"W",IF(COUNTIF(C40:C44,"C")&gt;0,"C",IF(COUNTIF(C40:C44,"R")&gt;0,"R",""))))</f>
        <v/>
      </c>
      <c r="D39" s="42" t="str">
        <f>IF(COUNTIF(D40:D44,"D")&gt;0,"D",IF(COUNTIF(D40:D44,"W")&gt;0,"W",IF(COUNTIF(D40:D44,"C")&gt;0,"C",IF(COUNTIF(D40:D44,"R")&gt;0,"R",""))))</f>
        <v/>
      </c>
      <c r="E39" s="42" t="str">
        <f>IF(COUNTIF(E40:E44,"D")&gt;0,"D",IF(COUNTIF(E40:E44,"W")&gt;0,"W",IF(COUNTIF(E40:E44,"C")&gt;0,"C",IF(COUNTIF(E40:E44,"R")&gt;0,"R",""))))</f>
        <v/>
      </c>
      <c r="F39" s="43"/>
    </row>
    <row r="40" spans="1:6" ht="39.6" x14ac:dyDescent="0.3">
      <c r="A40" s="48" t="s">
        <v>44</v>
      </c>
      <c r="B40" s="54"/>
      <c r="C40" s="40"/>
      <c r="D40" s="40"/>
      <c r="E40" s="40"/>
      <c r="F40" s="41"/>
    </row>
    <row r="41" spans="1:6" ht="39.6" x14ac:dyDescent="0.3">
      <c r="A41" s="49" t="s">
        <v>45</v>
      </c>
      <c r="B41" s="55"/>
      <c r="C41" s="29"/>
      <c r="D41" s="29"/>
      <c r="E41" s="29"/>
      <c r="F41" s="27"/>
    </row>
    <row r="42" spans="1:6" ht="26.4" x14ac:dyDescent="0.3">
      <c r="A42" s="49" t="s">
        <v>46</v>
      </c>
      <c r="B42" s="55"/>
      <c r="C42" s="29"/>
      <c r="D42" s="29"/>
      <c r="E42" s="29"/>
      <c r="F42" s="27"/>
    </row>
    <row r="43" spans="1:6" ht="39.6" x14ac:dyDescent="0.3">
      <c r="A43" s="49" t="s">
        <v>47</v>
      </c>
      <c r="B43" s="55"/>
      <c r="C43" s="29"/>
      <c r="D43" s="29"/>
      <c r="E43" s="29"/>
      <c r="F43" s="27"/>
    </row>
    <row r="44" spans="1:6" ht="53.4" thickBot="1" x14ac:dyDescent="0.35">
      <c r="A44" s="50" t="s">
        <v>48</v>
      </c>
      <c r="B44" s="56"/>
      <c r="C44" s="44"/>
      <c r="D44" s="44"/>
      <c r="E44" s="44"/>
      <c r="F44" s="45"/>
    </row>
    <row r="45" spans="1:6" ht="15" thickBot="1" x14ac:dyDescent="0.35">
      <c r="A45" s="47" t="s">
        <v>49</v>
      </c>
      <c r="B45" s="53" t="str">
        <f>IF(COUNTIF(B46:B54,"D")&gt;0,"D",IF(COUNTIF(B46:B54,"W")&gt;0,"W",IF(COUNTIF(B46:B54,"C")&gt;0,"C",IF(COUNTIF(B46:B54,"R")&gt;0,"R",""))))</f>
        <v/>
      </c>
      <c r="C45" s="42" t="str">
        <f>IF(COUNTIF(C46:C54,"D")&gt;0,"D",IF(COUNTIF(C46:C54,"W")&gt;0,"W",IF(COUNTIF(C46:C54,"C")&gt;0,"C",IF(COUNTIF(C46:C54,"R")&gt;0,"R",""))))</f>
        <v/>
      </c>
      <c r="D45" s="42" t="str">
        <f>IF(COUNTIF(D46:D54,"D")&gt;0,"D",IF(COUNTIF(D46:D54,"W")&gt;0,"W",IF(COUNTIF(D46:D54,"C")&gt;0,"C",IF(COUNTIF(D46:D54,"R")&gt;0,"R",""))))</f>
        <v/>
      </c>
      <c r="E45" s="42" t="str">
        <f>IF(COUNTIF(E46:E54,"D")&gt;0,"D",IF(COUNTIF(E46:E54,"W")&gt;0,"W",IF(COUNTIF(E46:E54,"C")&gt;0,"C",IF(COUNTIF(E46:E54,"R")&gt;0,"R",""))))</f>
        <v/>
      </c>
      <c r="F45" s="43"/>
    </row>
    <row r="46" spans="1:6" ht="26.4" x14ac:dyDescent="0.3">
      <c r="A46" s="48" t="s">
        <v>50</v>
      </c>
      <c r="B46" s="54"/>
      <c r="C46" s="40"/>
      <c r="D46" s="40"/>
      <c r="E46" s="40"/>
      <c r="F46" s="41"/>
    </row>
    <row r="47" spans="1:6" x14ac:dyDescent="0.3">
      <c r="A47" s="49" t="s">
        <v>51</v>
      </c>
      <c r="B47" s="55"/>
      <c r="C47" s="29"/>
      <c r="D47" s="29"/>
      <c r="E47" s="29"/>
      <c r="F47" s="27"/>
    </row>
    <row r="48" spans="1:6" x14ac:dyDescent="0.3">
      <c r="A48" s="49" t="s">
        <v>52</v>
      </c>
      <c r="B48" s="55"/>
      <c r="C48" s="29"/>
      <c r="D48" s="29"/>
      <c r="E48" s="29"/>
      <c r="F48" s="27"/>
    </row>
    <row r="49" spans="1:6" x14ac:dyDescent="0.3">
      <c r="A49" s="49" t="s">
        <v>53</v>
      </c>
      <c r="B49" s="55"/>
      <c r="C49" s="29"/>
      <c r="D49" s="29"/>
      <c r="E49" s="29"/>
      <c r="F49" s="27"/>
    </row>
    <row r="50" spans="1:6" x14ac:dyDescent="0.3">
      <c r="A50" s="49" t="s">
        <v>54</v>
      </c>
      <c r="B50" s="55"/>
      <c r="C50" s="29"/>
      <c r="D50" s="29"/>
      <c r="E50" s="29"/>
      <c r="F50" s="27"/>
    </row>
    <row r="51" spans="1:6" ht="26.4" x14ac:dyDescent="0.3">
      <c r="A51" s="49" t="s">
        <v>55</v>
      </c>
      <c r="B51" s="55"/>
      <c r="C51" s="29"/>
      <c r="D51" s="29"/>
      <c r="E51" s="29"/>
      <c r="F51" s="27"/>
    </row>
    <row r="52" spans="1:6" x14ac:dyDescent="0.3">
      <c r="A52" s="49" t="s">
        <v>56</v>
      </c>
      <c r="B52" s="55"/>
      <c r="C52" s="29"/>
      <c r="D52" s="29"/>
      <c r="E52" s="29"/>
      <c r="F52" s="27"/>
    </row>
    <row r="53" spans="1:6" ht="39.6" x14ac:dyDescent="0.3">
      <c r="A53" s="49" t="s">
        <v>57</v>
      </c>
      <c r="B53" s="55"/>
      <c r="C53" s="29"/>
      <c r="D53" s="29"/>
      <c r="E53" s="29"/>
      <c r="F53" s="27"/>
    </row>
    <row r="54" spans="1:6" ht="15" thickBot="1" x14ac:dyDescent="0.35">
      <c r="A54" s="50" t="s">
        <v>58</v>
      </c>
      <c r="B54" s="56"/>
      <c r="C54" s="44"/>
      <c r="D54" s="44"/>
      <c r="E54" s="44"/>
      <c r="F54" s="45"/>
    </row>
    <row r="55" spans="1:6" ht="15" thickBot="1" x14ac:dyDescent="0.35">
      <c r="A55" s="47" t="s">
        <v>59</v>
      </c>
      <c r="B55" s="53" t="str">
        <f>IF(COUNTIF(B56:B59,"D")&gt;0,"D",IF(COUNTIF(B56:B59,"W")&gt;0,"W",IF(COUNTIF(B56:B59,"C")&gt;0,"C",IF(COUNTIF(B56:B59,"R")&gt;0,"R",""))))</f>
        <v/>
      </c>
      <c r="C55" s="42" t="str">
        <f>IF(COUNTIF(C56:C59,"D")&gt;0,"D",IF(COUNTIF(C56:C59,"W")&gt;0,"W",IF(COUNTIF(C56:C59,"C")&gt;0,"C",IF(COUNTIF(C56:C59,"R")&gt;0,"R",""))))</f>
        <v/>
      </c>
      <c r="D55" s="42" t="str">
        <f>IF(COUNTIF(D56:D59,"D")&gt;0,"D",IF(COUNTIF(D56:D59,"W")&gt;0,"W",IF(COUNTIF(D56:D59,"C")&gt;0,"C",IF(COUNTIF(D56:D59,"R")&gt;0,"R",""))))</f>
        <v/>
      </c>
      <c r="E55" s="42" t="str">
        <f>IF(COUNTIF(E56:E59,"D")&gt;0,"D",IF(COUNTIF(E56:E59,"W")&gt;0,"W",IF(COUNTIF(E56:E59,"C")&gt;0,"C",IF(COUNTIF(E56:E59,"R")&gt;0,"R",""))))</f>
        <v/>
      </c>
      <c r="F55" s="43"/>
    </row>
    <row r="56" spans="1:6" ht="39.6" x14ac:dyDescent="0.3">
      <c r="A56" s="48" t="s">
        <v>60</v>
      </c>
      <c r="B56" s="54"/>
      <c r="C56" s="40"/>
      <c r="D56" s="40"/>
      <c r="E56" s="40"/>
      <c r="F56" s="41"/>
    </row>
    <row r="57" spans="1:6" ht="39.6" x14ac:dyDescent="0.3">
      <c r="A57" s="49" t="s">
        <v>61</v>
      </c>
      <c r="B57" s="55"/>
      <c r="C57" s="29"/>
      <c r="D57" s="29"/>
      <c r="E57" s="29"/>
      <c r="F57" s="27"/>
    </row>
    <row r="58" spans="1:6" ht="26.4" x14ac:dyDescent="0.3">
      <c r="A58" s="49" t="s">
        <v>62</v>
      </c>
      <c r="B58" s="55"/>
      <c r="C58" s="29"/>
      <c r="D58" s="29"/>
      <c r="E58" s="29"/>
      <c r="F58" s="27"/>
    </row>
    <row r="59" spans="1:6" ht="27" thickBot="1" x14ac:dyDescent="0.35">
      <c r="A59" s="50" t="s">
        <v>63</v>
      </c>
      <c r="B59" s="56"/>
      <c r="C59" s="44"/>
      <c r="D59" s="44"/>
      <c r="E59" s="44"/>
      <c r="F59" s="45"/>
    </row>
    <row r="60" spans="1:6" ht="15" thickBot="1" x14ac:dyDescent="0.35">
      <c r="A60" s="47" t="s">
        <v>64</v>
      </c>
      <c r="B60" s="53" t="str">
        <f>IF(COUNTIF(B61:B65,"D")&gt;0,"D",IF(COUNTIF(B61:B65,"W")&gt;0,"W",IF(COUNTIF(B61:B65,"C")&gt;0,"C",IF(COUNTIF(B61:B65,"R")&gt;0,"R",""))))</f>
        <v/>
      </c>
      <c r="C60" s="42" t="str">
        <f>IF(COUNTIF(C61:C65,"D")&gt;0,"D",IF(COUNTIF(C61:C65,"W")&gt;0,"W",IF(COUNTIF(C61:C65,"C")&gt;0,"C",IF(COUNTIF(C61:C65,"R")&gt;0,"R",""))))</f>
        <v/>
      </c>
      <c r="D60" s="42" t="str">
        <f>IF(COUNTIF(D61:D65,"D")&gt;0,"D",IF(COUNTIF(D61:D65,"W")&gt;0,"W",IF(COUNTIF(D61:D65,"C")&gt;0,"C",IF(COUNTIF(D61:D65,"R")&gt;0,"R",""))))</f>
        <v/>
      </c>
      <c r="E60" s="42" t="str">
        <f>IF(COUNTIF(E61:E65,"D")&gt;0,"D",IF(COUNTIF(E61:E65,"W")&gt;0,"W",IF(COUNTIF(E61:E65,"C")&gt;0,"C",IF(COUNTIF(E61:E65,"R")&gt;0,"R",""))))</f>
        <v/>
      </c>
      <c r="F60" s="43"/>
    </row>
    <row r="61" spans="1:6" ht="26.4" x14ac:dyDescent="0.3">
      <c r="A61" s="48" t="s">
        <v>65</v>
      </c>
      <c r="B61" s="54"/>
      <c r="C61" s="40"/>
      <c r="D61" s="40"/>
      <c r="E61" s="40"/>
      <c r="F61" s="41"/>
    </row>
    <row r="62" spans="1:6" ht="26.4" x14ac:dyDescent="0.3">
      <c r="A62" s="49" t="s">
        <v>66</v>
      </c>
      <c r="B62" s="55"/>
      <c r="C62" s="29"/>
      <c r="D62" s="29"/>
      <c r="E62" s="29"/>
      <c r="F62" s="27"/>
    </row>
    <row r="63" spans="1:6" ht="26.4" x14ac:dyDescent="0.3">
      <c r="A63" s="49" t="s">
        <v>67</v>
      </c>
      <c r="B63" s="55"/>
      <c r="C63" s="29"/>
      <c r="D63" s="29"/>
      <c r="E63" s="29"/>
      <c r="F63" s="27"/>
    </row>
    <row r="64" spans="1:6" ht="26.4" x14ac:dyDescent="0.3">
      <c r="A64" s="49" t="s">
        <v>68</v>
      </c>
      <c r="B64" s="55"/>
      <c r="C64" s="29"/>
      <c r="D64" s="29"/>
      <c r="E64" s="29"/>
      <c r="F64" s="27"/>
    </row>
    <row r="65" spans="1:6" ht="27" thickBot="1" x14ac:dyDescent="0.35">
      <c r="A65" s="50" t="s">
        <v>69</v>
      </c>
      <c r="B65" s="56"/>
      <c r="C65" s="44"/>
      <c r="D65" s="44"/>
      <c r="E65" s="44"/>
      <c r="F65" s="45"/>
    </row>
    <row r="66" spans="1:6" ht="15" thickBot="1" x14ac:dyDescent="0.35">
      <c r="A66" s="47" t="s">
        <v>70</v>
      </c>
      <c r="B66" s="53" t="str">
        <f>IF(COUNTIF(B67:B69,"D")&gt;0,"D",IF(COUNTIF(B67:B69,"W")&gt;0,"W",IF(COUNTIF(B67:B69,"C")&gt;0,"C",IF(COUNTIF(B67:B69,"R")&gt;0,"R",""))))</f>
        <v/>
      </c>
      <c r="C66" s="42" t="str">
        <f>IF(COUNTIF(C67:C69,"D")&gt;0,"D",IF(COUNTIF(C67:C69,"W")&gt;0,"W",IF(COUNTIF(C67:C69,"C")&gt;0,"C",IF(COUNTIF(C67:C69,"R")&gt;0,"R",""))))</f>
        <v/>
      </c>
      <c r="D66" s="42" t="str">
        <f>IF(COUNTIF(D67:D69,"D")&gt;0,"D",IF(COUNTIF(D67:D69,"W")&gt;0,"W",IF(COUNTIF(D67:D69,"C")&gt;0,"C",IF(COUNTIF(D67:D69,"R")&gt;0,"R",""))))</f>
        <v/>
      </c>
      <c r="E66" s="42" t="str">
        <f>IF(COUNTIF(E67:E69,"D")&gt;0,"D",IF(COUNTIF(E67:E69,"W")&gt;0,"W",IF(COUNTIF(E67:E69,"C")&gt;0,"C",IF(COUNTIF(E67:E69,"R")&gt;0,"R",""))))</f>
        <v/>
      </c>
      <c r="F66" s="43"/>
    </row>
    <row r="67" spans="1:6" x14ac:dyDescent="0.3">
      <c r="A67" s="48" t="s">
        <v>71</v>
      </c>
      <c r="B67" s="54"/>
      <c r="C67" s="40"/>
      <c r="D67" s="40"/>
      <c r="E67" s="40"/>
      <c r="F67" s="41"/>
    </row>
    <row r="68" spans="1:6" x14ac:dyDescent="0.3">
      <c r="A68" s="49" t="s">
        <v>72</v>
      </c>
      <c r="B68" s="55"/>
      <c r="C68" s="29"/>
      <c r="D68" s="29"/>
      <c r="E68" s="29"/>
      <c r="F68" s="27"/>
    </row>
    <row r="69" spans="1:6" ht="15" thickBot="1" x14ac:dyDescent="0.35">
      <c r="A69" s="50" t="s">
        <v>73</v>
      </c>
      <c r="B69" s="56"/>
      <c r="C69" s="44"/>
      <c r="D69" s="44"/>
      <c r="E69" s="44"/>
      <c r="F69" s="45"/>
    </row>
    <row r="70" spans="1:6" ht="27" thickBot="1" x14ac:dyDescent="0.35">
      <c r="A70" s="47" t="s">
        <v>74</v>
      </c>
      <c r="B70" s="53" t="str">
        <f>IF(COUNTIF(B71:B73,"D")&gt;0,"D",IF(COUNTIF(B71:B73,"W")&gt;0,"W",IF(COUNTIF(B71:B73,"C")&gt;0,"C",IF(COUNTIF(B71:B73,"R")&gt;0,"R",""))))</f>
        <v/>
      </c>
      <c r="C70" s="42" t="str">
        <f>IF(COUNTIF(C71:C73,"D")&gt;0,"D",IF(COUNTIF(C71:C73,"W")&gt;0,"W",IF(COUNTIF(C71:C73,"C")&gt;0,"C",IF(COUNTIF(C71:C73,"R")&gt;0,"R",""))))</f>
        <v/>
      </c>
      <c r="D70" s="42" t="str">
        <f>IF(COUNTIF(D71:D73,"D")&gt;0,"D",IF(COUNTIF(D71:D73,"W")&gt;0,"W",IF(COUNTIF(D71:D73,"C")&gt;0,"C",IF(COUNTIF(D71:D73,"R")&gt;0,"R",""))))</f>
        <v/>
      </c>
      <c r="E70" s="42" t="str">
        <f>IF(COUNTIF(E71:E73,"D")&gt;0,"D",IF(COUNTIF(E71:E73,"W")&gt;0,"W",IF(COUNTIF(E71:E73,"C")&gt;0,"C",IF(COUNTIF(E71:E73,"R")&gt;0,"R",""))))</f>
        <v/>
      </c>
      <c r="F70" s="43"/>
    </row>
    <row r="71" spans="1:6" ht="26.4" x14ac:dyDescent="0.3">
      <c r="A71" s="48" t="s">
        <v>75</v>
      </c>
      <c r="B71" s="54"/>
      <c r="C71" s="40"/>
      <c r="D71" s="40"/>
      <c r="E71" s="40"/>
      <c r="F71" s="41"/>
    </row>
    <row r="72" spans="1:6" x14ac:dyDescent="0.3">
      <c r="A72" s="49" t="s">
        <v>76</v>
      </c>
      <c r="B72" s="55"/>
      <c r="C72" s="29"/>
      <c r="D72" s="29"/>
      <c r="E72" s="29"/>
      <c r="F72" s="27"/>
    </row>
    <row r="73" spans="1:6" ht="27" thickBot="1" x14ac:dyDescent="0.35">
      <c r="A73" s="50" t="s">
        <v>77</v>
      </c>
      <c r="B73" s="56"/>
      <c r="C73" s="44"/>
      <c r="D73" s="44"/>
      <c r="E73" s="44"/>
      <c r="F73" s="45"/>
    </row>
    <row r="74" spans="1:6" ht="15" thickBot="1" x14ac:dyDescent="0.35">
      <c r="A74" s="47" t="s">
        <v>78</v>
      </c>
      <c r="B74" s="53" t="str">
        <f>IF(COUNTIF(B75:B79,"D")&gt;0,"D",IF(COUNTIF(B75:B79,"W")&gt;0,"W",IF(COUNTIF(B75:B79,"C")&gt;0,"C",IF(COUNTIF(B75:B79,"R")&gt;0,"R",""))))</f>
        <v/>
      </c>
      <c r="C74" s="42" t="str">
        <f>IF(COUNTIF(C75:C79,"D")&gt;0,"D",IF(COUNTIF(C75:C79,"W")&gt;0,"W",IF(COUNTIF(C75:C79,"C")&gt;0,"C",IF(COUNTIF(C75:C79,"R")&gt;0,"R",""))))</f>
        <v/>
      </c>
      <c r="D74" s="42" t="str">
        <f>IF(COUNTIF(D75:D79,"D")&gt;0,"D",IF(COUNTIF(D75:D79,"W")&gt;0,"W",IF(COUNTIF(D75:D79,"C")&gt;0,"C",IF(COUNTIF(D75:D79,"R")&gt;0,"R",""))))</f>
        <v/>
      </c>
      <c r="E74" s="42" t="str">
        <f>IF(COUNTIF(E75:E79,"D")&gt;0,"D",IF(COUNTIF(E75:E79,"W")&gt;0,"W",IF(COUNTIF(E75:E79,"C")&gt;0,"C",IF(COUNTIF(E75:E79,"R")&gt;0,"R",""))))</f>
        <v/>
      </c>
      <c r="F74" s="43"/>
    </row>
    <row r="75" spans="1:6" x14ac:dyDescent="0.3">
      <c r="A75" s="48" t="s">
        <v>79</v>
      </c>
      <c r="B75" s="54"/>
      <c r="C75" s="40"/>
      <c r="D75" s="40"/>
      <c r="E75" s="40"/>
      <c r="F75" s="41"/>
    </row>
    <row r="76" spans="1:6" x14ac:dyDescent="0.3">
      <c r="A76" s="49" t="s">
        <v>80</v>
      </c>
      <c r="B76" s="55"/>
      <c r="C76" s="29"/>
      <c r="D76" s="29"/>
      <c r="E76" s="29"/>
      <c r="F76" s="27"/>
    </row>
    <row r="77" spans="1:6" x14ac:dyDescent="0.3">
      <c r="A77" s="49" t="s">
        <v>81</v>
      </c>
      <c r="B77" s="55"/>
      <c r="C77" s="29"/>
      <c r="D77" s="29"/>
      <c r="E77" s="29"/>
      <c r="F77" s="27"/>
    </row>
    <row r="78" spans="1:6" x14ac:dyDescent="0.3">
      <c r="A78" s="49" t="s">
        <v>82</v>
      </c>
      <c r="B78" s="55"/>
      <c r="C78" s="29"/>
      <c r="D78" s="29"/>
      <c r="E78" s="29"/>
      <c r="F78" s="27"/>
    </row>
    <row r="79" spans="1:6" ht="15" thickBot="1" x14ac:dyDescent="0.35">
      <c r="A79" s="51" t="s">
        <v>83</v>
      </c>
      <c r="B79" s="57"/>
      <c r="C79" s="30"/>
      <c r="D79" s="30"/>
      <c r="E79" s="30"/>
      <c r="F79" s="28"/>
    </row>
    <row r="80" spans="1:6" x14ac:dyDescent="0.3">
      <c r="A80" s="1"/>
      <c r="B80" s="1"/>
      <c r="C80" s="1"/>
      <c r="D80" s="1"/>
      <c r="E80" s="1"/>
    </row>
    <row r="81" spans="1:2" x14ac:dyDescent="0.3">
      <c r="A81" s="34" t="s">
        <v>84</v>
      </c>
      <c r="B81" s="35" t="s">
        <v>85</v>
      </c>
    </row>
    <row r="82" spans="1:2" x14ac:dyDescent="0.3">
      <c r="A82" s="36" t="s">
        <v>86</v>
      </c>
      <c r="B82" s="35" t="s">
        <v>87</v>
      </c>
    </row>
    <row r="83" spans="1:2" x14ac:dyDescent="0.3">
      <c r="A83" s="39" t="s">
        <v>88</v>
      </c>
      <c r="B83" s="35" t="s">
        <v>89</v>
      </c>
    </row>
    <row r="84" spans="1:2" x14ac:dyDescent="0.3">
      <c r="A84" s="37" t="s">
        <v>90</v>
      </c>
      <c r="B84" s="38" t="s">
        <v>91</v>
      </c>
    </row>
  </sheetData>
  <mergeCells count="12">
    <mergeCell ref="A1:F1"/>
    <mergeCell ref="A2:F2"/>
    <mergeCell ref="A6:F6"/>
    <mergeCell ref="F7:F8"/>
    <mergeCell ref="E7:E8"/>
    <mergeCell ref="B7:B8"/>
    <mergeCell ref="C7:C8"/>
    <mergeCell ref="D7:D8"/>
    <mergeCell ref="B4:D4"/>
    <mergeCell ref="B5:D5"/>
    <mergeCell ref="A7:A8"/>
    <mergeCell ref="A3:F3"/>
  </mergeCells>
  <conditionalFormatting sqref="B9:E9">
    <cfRule type="cellIs" dxfId="8" priority="2" operator="equal">
      <formula>"X"</formula>
    </cfRule>
  </conditionalFormatting>
  <conditionalFormatting sqref="B81:B83 B10:E79">
    <cfRule type="cellIs" dxfId="7" priority="7" operator="equal">
      <formula>"W"</formula>
    </cfRule>
    <cfRule type="cellIs" dxfId="6" priority="8" operator="equal">
      <formula>"D"</formula>
    </cfRule>
    <cfRule type="cellIs" dxfId="5" priority="6" operator="equal">
      <formula>"C"</formula>
    </cfRule>
  </conditionalFormatting>
  <conditionalFormatting sqref="A3:F3">
    <cfRule type="cellIs" dxfId="4" priority="1" operator="equal">
      <formula>"Name of Institution"</formula>
    </cfRule>
  </conditionalFormatting>
  <dataValidations count="1">
    <dataValidation type="list" allowBlank="1" showInputMessage="1" showErrorMessage="1" error="C - Concern_x000a_W - Weakness_x000a_D - Deficiency_x000a_R - Resolved (no longer an issue)" sqref="B11:E17 B19:E20 B22:E34 B36:E38 B40:E44 B46:E54 B56:E59 B61:E65 B67:E69 B71:E73 B75:E79">
      <formula1>Shortcomings</formula1>
    </dataValidation>
  </dataValidations>
  <printOptions gridLines="1"/>
  <pageMargins left="0.7" right="0.7" top="0.75" bottom="0.75" header="0.3" footer="0.3"/>
  <pageSetup fitToHeight="0" orientation="landscape" r:id="rId1"/>
  <headerFooter>
    <oddFooter>&amp;LPage &amp;P of &amp;N&amp;RE341_PevWorksheet_170402.xls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" workbookViewId="0">
      <selection activeCell="A11" sqref="A11"/>
    </sheetView>
  </sheetViews>
  <sheetFormatPr defaultRowHeight="14.4" x14ac:dyDescent="0.3"/>
  <cols>
    <col min="5" max="5" width="3.33203125" customWidth="1"/>
    <col min="6" max="6" width="75.88671875" customWidth="1"/>
  </cols>
  <sheetData>
    <row r="1" spans="1:9" ht="15.6" x14ac:dyDescent="0.3">
      <c r="A1" s="82" t="str">
        <f>'E341'!A1</f>
        <v>2017-2018 PROGRAM EVALUATOR WORKSHEET</v>
      </c>
      <c r="B1" s="83"/>
      <c r="C1" s="83"/>
      <c r="D1" s="83"/>
      <c r="E1" s="83"/>
      <c r="F1" s="83"/>
    </row>
    <row r="2" spans="1:9" x14ac:dyDescent="0.3">
      <c r="A2" s="84" t="s">
        <v>92</v>
      </c>
      <c r="B2" s="83"/>
      <c r="C2" s="83"/>
      <c r="D2" s="83"/>
      <c r="E2" s="83"/>
      <c r="F2" s="83"/>
    </row>
    <row r="3" spans="1:9" x14ac:dyDescent="0.3">
      <c r="A3" s="5"/>
    </row>
    <row r="4" spans="1:9" ht="15" thickBot="1" x14ac:dyDescent="0.35">
      <c r="A4" s="5"/>
    </row>
    <row r="5" spans="1:9" ht="26.4" x14ac:dyDescent="0.3">
      <c r="A5" s="6" t="s">
        <v>93</v>
      </c>
      <c r="B5" s="88" t="str">
        <f>'E341'!A3</f>
        <v>Name of Institution</v>
      </c>
      <c r="C5" s="88"/>
      <c r="D5" s="88"/>
      <c r="E5" s="88"/>
      <c r="F5" s="88"/>
      <c r="G5" s="88"/>
      <c r="H5" s="88"/>
      <c r="I5" s="89"/>
    </row>
    <row r="6" spans="1:9" ht="36.75" customHeight="1" x14ac:dyDescent="0.3">
      <c r="A6" s="7" t="s">
        <v>3</v>
      </c>
      <c r="B6" s="90">
        <f>'E341'!B4</f>
        <v>0</v>
      </c>
      <c r="C6" s="90"/>
      <c r="D6" s="90"/>
      <c r="E6" s="91" t="s">
        <v>94</v>
      </c>
      <c r="F6" s="91"/>
      <c r="G6" s="90">
        <f>'E341'!F4</f>
        <v>0</v>
      </c>
      <c r="H6" s="90"/>
      <c r="I6" s="92"/>
    </row>
    <row r="7" spans="1:9" ht="26.25" customHeight="1" thickBot="1" x14ac:dyDescent="0.35">
      <c r="A7" s="8" t="s">
        <v>5</v>
      </c>
      <c r="B7" s="93">
        <f>'E341'!B5</f>
        <v>0</v>
      </c>
      <c r="C7" s="93"/>
      <c r="D7" s="93"/>
      <c r="E7" s="94" t="s">
        <v>6</v>
      </c>
      <c r="F7" s="94"/>
      <c r="G7" s="93">
        <f>'E341'!F5</f>
        <v>0</v>
      </c>
      <c r="H7" s="93"/>
      <c r="I7" s="95"/>
    </row>
    <row r="8" spans="1:9" x14ac:dyDescent="0.3">
      <c r="A8" s="85" t="s">
        <v>95</v>
      </c>
      <c r="B8" s="86"/>
      <c r="C8" s="86"/>
      <c r="D8" s="87"/>
      <c r="E8" s="2"/>
      <c r="F8" s="3"/>
    </row>
    <row r="9" spans="1:9" s="9" customFormat="1" ht="13.8" x14ac:dyDescent="0.3">
      <c r="A9" s="10" t="s">
        <v>96</v>
      </c>
      <c r="B9" s="10" t="s">
        <v>9</v>
      </c>
      <c r="C9" s="10" t="s">
        <v>10</v>
      </c>
      <c r="D9" s="10" t="s">
        <v>97</v>
      </c>
      <c r="E9" s="11"/>
      <c r="F9" s="12"/>
    </row>
    <row r="10" spans="1:9" s="9" customFormat="1" ht="13.8" x14ac:dyDescent="0.3">
      <c r="A10" s="10" t="str">
        <f>'E341'!B9</f>
        <v>X</v>
      </c>
      <c r="B10" s="10" t="str">
        <f>'E341'!C9</f>
        <v>X</v>
      </c>
      <c r="C10" s="10" t="str">
        <f>'E341'!D9</f>
        <v>X</v>
      </c>
      <c r="D10" s="10" t="str">
        <f>'E341'!E9</f>
        <v>X</v>
      </c>
      <c r="E10" s="11"/>
      <c r="F10" s="13" t="s">
        <v>98</v>
      </c>
    </row>
    <row r="11" spans="1:9" s="9" customFormat="1" ht="13.8" x14ac:dyDescent="0.3">
      <c r="A11" s="20" t="str">
        <f>IF(COUNTIF(A12:A18,"D")&gt;0,"D",IF(COUNTIF(A12:A18,"W")&gt;0,"W",IF(COUNTIF(A12:A18,"C")&gt;0,"C",IF(COUNTIF(A12:A18,"R")&gt;0,"R",""))))</f>
        <v/>
      </c>
      <c r="B11" s="20" t="str">
        <f>IF(COUNTIF(B12:B18,"D")&gt;0,"D",IF(COUNTIF(B12:B18,"W")&gt;0,"W",IF(COUNTIF(B12:B18,"C")&gt;0,"C",IF(COUNTIF(B12:B18,"R")&gt;0,"R",""))))</f>
        <v/>
      </c>
      <c r="C11" s="20" t="str">
        <f>IF(COUNTIF(C12:C18,"D")&gt;0,"D",IF(COUNTIF(C12:C18,"W")&gt;0,"W",IF(COUNTIF(C12:C18,"C")&gt;0,"C",IF(COUNTIF(C12:C18,"R")&gt;0,"R",""))))</f>
        <v/>
      </c>
      <c r="D11" s="20" t="str">
        <f>IF(COUNTIF(D12:D18,"D")&gt;0,"D",IF(COUNTIF(D12:D18,"W")&gt;0,"W",IF(COUNTIF(D12:D18,"C")&gt;0,"C",IF(COUNTIF(D12:D18,"R")&gt;0,"R",""))))</f>
        <v/>
      </c>
      <c r="E11" s="21"/>
      <c r="F11" s="22" t="s">
        <v>14</v>
      </c>
    </row>
    <row r="12" spans="1:9" s="9" customFormat="1" ht="13.8" x14ac:dyDescent="0.3">
      <c r="A12" s="10">
        <f>'E341'!B11</f>
        <v>0</v>
      </c>
      <c r="B12" s="10">
        <f>'E341'!C11</f>
        <v>0</v>
      </c>
      <c r="C12" s="10">
        <f>'E341'!D11</f>
        <v>0</v>
      </c>
      <c r="D12" s="10">
        <f>'E341'!E11</f>
        <v>0</v>
      </c>
      <c r="E12" s="11"/>
      <c r="F12" s="14" t="s">
        <v>15</v>
      </c>
    </row>
    <row r="13" spans="1:9" s="9" customFormat="1" ht="13.8" x14ac:dyDescent="0.3">
      <c r="A13" s="10">
        <f>'E341'!B12</f>
        <v>0</v>
      </c>
      <c r="B13" s="10">
        <f>'E341'!C12</f>
        <v>0</v>
      </c>
      <c r="C13" s="10">
        <f>'E341'!D12</f>
        <v>0</v>
      </c>
      <c r="D13" s="10">
        <f>'E341'!E12</f>
        <v>0</v>
      </c>
      <c r="E13" s="11"/>
      <c r="F13" s="14" t="s">
        <v>16</v>
      </c>
    </row>
    <row r="14" spans="1:9" s="9" customFormat="1" ht="13.8" x14ac:dyDescent="0.3">
      <c r="A14" s="10">
        <f>'E341'!B13</f>
        <v>0</v>
      </c>
      <c r="B14" s="10">
        <f>'E341'!C13</f>
        <v>0</v>
      </c>
      <c r="C14" s="10">
        <f>'E341'!D13</f>
        <v>0</v>
      </c>
      <c r="D14" s="10">
        <f>'E341'!E13</f>
        <v>0</v>
      </c>
      <c r="E14" s="11"/>
      <c r="F14" s="14" t="s">
        <v>17</v>
      </c>
    </row>
    <row r="15" spans="1:9" s="9" customFormat="1" ht="13.8" x14ac:dyDescent="0.3">
      <c r="A15" s="10">
        <f>'E341'!B14</f>
        <v>0</v>
      </c>
      <c r="B15" s="10">
        <f>'E341'!C14</f>
        <v>0</v>
      </c>
      <c r="C15" s="10">
        <f>'E341'!D14</f>
        <v>0</v>
      </c>
      <c r="D15" s="10">
        <f>'E341'!E14</f>
        <v>0</v>
      </c>
      <c r="E15" s="11"/>
      <c r="F15" s="14" t="s">
        <v>18</v>
      </c>
    </row>
    <row r="16" spans="1:9" s="9" customFormat="1" ht="26.4" x14ac:dyDescent="0.3">
      <c r="A16" s="10">
        <f>'E341'!B15</f>
        <v>0</v>
      </c>
      <c r="B16" s="10">
        <f>'E341'!C15</f>
        <v>0</v>
      </c>
      <c r="C16" s="10">
        <f>'E341'!D15</f>
        <v>0</v>
      </c>
      <c r="D16" s="10">
        <f>'E341'!E15</f>
        <v>0</v>
      </c>
      <c r="E16" s="11"/>
      <c r="F16" s="14" t="s">
        <v>19</v>
      </c>
    </row>
    <row r="17" spans="1:6" s="9" customFormat="1" ht="26.4" x14ac:dyDescent="0.3">
      <c r="A17" s="10">
        <f>'E341'!B16</f>
        <v>0</v>
      </c>
      <c r="B17" s="10">
        <f>'E341'!C16</f>
        <v>0</v>
      </c>
      <c r="C17" s="10">
        <f>'E341'!D16</f>
        <v>0</v>
      </c>
      <c r="D17" s="10">
        <f>'E341'!E16</f>
        <v>0</v>
      </c>
      <c r="E17" s="11"/>
      <c r="F17" s="14" t="s">
        <v>20</v>
      </c>
    </row>
    <row r="18" spans="1:6" s="9" customFormat="1" ht="26.4" x14ac:dyDescent="0.3">
      <c r="A18" s="10">
        <f>'E341'!B17</f>
        <v>0</v>
      </c>
      <c r="B18" s="10">
        <f>'E341'!C17</f>
        <v>0</v>
      </c>
      <c r="C18" s="10">
        <f>'E341'!D17</f>
        <v>0</v>
      </c>
      <c r="D18" s="10">
        <f>'E341'!E17</f>
        <v>0</v>
      </c>
      <c r="E18" s="11"/>
      <c r="F18" s="15" t="s">
        <v>21</v>
      </c>
    </row>
    <row r="19" spans="1:6" s="9" customFormat="1" ht="13.8" x14ac:dyDescent="0.3">
      <c r="A19" s="20" t="str">
        <f>IF(COUNTIF(A20:A21,"D")&gt;0,"D",IF(COUNTIF(A20:A21,"W")&gt;0,"W",IF(COUNTIF(A20:A21,"C")&gt;0,"C",IF(COUNTIF(A20:A21,"R")&gt;0,"R",""))))</f>
        <v/>
      </c>
      <c r="B19" s="20" t="str">
        <f>IF(COUNTIF(B20:B21,"D")&gt;0,"D",IF(COUNTIF(B20:B21,"W")&gt;0,"W",IF(COUNTIF(B20:B21,"C")&gt;0,"C",IF(COUNTIF(B20:B21,"R")&gt;0,"R",""))))</f>
        <v/>
      </c>
      <c r="C19" s="20" t="str">
        <f>IF(COUNTIF(C20:C21,"D")&gt;0,"D",IF(COUNTIF(C20:C21,"W")&gt;0,"W",IF(COUNTIF(C20:C21,"C")&gt;0,"C",IF(COUNTIF(C20:C21,"R")&gt;0,"R",""))))</f>
        <v/>
      </c>
      <c r="D19" s="20" t="str">
        <f>IF(COUNTIF(D20:D21,"D")&gt;0,"D",IF(COUNTIF(D20:D21,"W")&gt;0,"W",IF(COUNTIF(D20:D21,"C")&gt;0,"C",IF(COUNTIF(D20:D21,"R")&gt;0,"R",""))))</f>
        <v/>
      </c>
      <c r="E19" s="21"/>
      <c r="F19" s="22" t="s">
        <v>22</v>
      </c>
    </row>
    <row r="20" spans="1:6" s="9" customFormat="1" ht="26.4" x14ac:dyDescent="0.3">
      <c r="A20" s="10">
        <f>'E341'!B19</f>
        <v>0</v>
      </c>
      <c r="B20" s="10">
        <f>'E341'!C19</f>
        <v>0</v>
      </c>
      <c r="C20" s="10">
        <f>'E341'!D19</f>
        <v>0</v>
      </c>
      <c r="D20" s="10">
        <f>'E341'!E19</f>
        <v>0</v>
      </c>
      <c r="E20" s="11"/>
      <c r="F20" s="14" t="s">
        <v>23</v>
      </c>
    </row>
    <row r="21" spans="1:6" s="9" customFormat="1" ht="26.4" x14ac:dyDescent="0.3">
      <c r="A21" s="10">
        <f>'E341'!B20</f>
        <v>0</v>
      </c>
      <c r="B21" s="10">
        <f>'E341'!C20</f>
        <v>0</v>
      </c>
      <c r="C21" s="10">
        <f>'E341'!D20</f>
        <v>0</v>
      </c>
      <c r="D21" s="10">
        <f>'E341'!E20</f>
        <v>0</v>
      </c>
      <c r="E21" s="11"/>
      <c r="F21" s="15" t="s">
        <v>99</v>
      </c>
    </row>
    <row r="22" spans="1:6" s="9" customFormat="1" ht="13.8" x14ac:dyDescent="0.3">
      <c r="A22" s="20" t="str">
        <f>IF(COUNTIF(A23:A35,"D")&gt;0,"D",IF(COUNTIF(A23:A35,"W")&gt;0,"W",IF(COUNTIF(A23:A35,"C")&gt;0,"C",IF(COUNTIF(A23:A35,"R")&gt;0,"R",""))))</f>
        <v/>
      </c>
      <c r="B22" s="20" t="str">
        <f>IF(COUNTIF(B23:B35,"D")&gt;0,"D",IF(COUNTIF(B23:B35,"W")&gt;0,"W",IF(COUNTIF(B23:B35,"C")&gt;0,"C",IF(COUNTIF(B23:B35,"R")&gt;0,"R",""))))</f>
        <v/>
      </c>
      <c r="C22" s="20" t="str">
        <f>IF(COUNTIF(C23:C35,"D")&gt;0,"D",IF(COUNTIF(C23:C35,"W")&gt;0,"W",IF(COUNTIF(C23:C35,"C")&gt;0,"C",IF(COUNTIF(C23:C35,"R")&gt;0,"R",""))))</f>
        <v/>
      </c>
      <c r="D22" s="20" t="str">
        <f>IF(COUNTIF(D23:D35,"D")&gt;0,"D",IF(COUNTIF(D23:D35,"W")&gt;0,"W",IF(COUNTIF(D23:D35,"C")&gt;0,"C",IF(COUNTIF(D23:D35,"R")&gt;0,"R",""))))</f>
        <v/>
      </c>
      <c r="E22" s="21"/>
      <c r="F22" s="22" t="s">
        <v>25</v>
      </c>
    </row>
    <row r="23" spans="1:6" s="9" customFormat="1" ht="26.4" x14ac:dyDescent="0.3">
      <c r="A23" s="10">
        <f>'E341'!B22</f>
        <v>0</v>
      </c>
      <c r="B23" s="10">
        <f>'E341'!C22</f>
        <v>0</v>
      </c>
      <c r="C23" s="10">
        <f>'E341'!D22</f>
        <v>0</v>
      </c>
      <c r="D23" s="10">
        <f>'E341'!E22</f>
        <v>0</v>
      </c>
      <c r="E23" s="11"/>
      <c r="F23" s="14" t="s">
        <v>26</v>
      </c>
    </row>
    <row r="24" spans="1:6" s="9" customFormat="1" ht="13.8" x14ac:dyDescent="0.3">
      <c r="A24" s="10">
        <f>'E341'!B23</f>
        <v>0</v>
      </c>
      <c r="B24" s="10">
        <f>'E341'!C23</f>
        <v>0</v>
      </c>
      <c r="C24" s="10">
        <f>'E341'!D23</f>
        <v>0</v>
      </c>
      <c r="D24" s="10">
        <f>'E341'!E23</f>
        <v>0</v>
      </c>
      <c r="E24" s="11"/>
      <c r="F24" s="14" t="s">
        <v>27</v>
      </c>
    </row>
    <row r="25" spans="1:6" s="9" customFormat="1" ht="13.8" x14ac:dyDescent="0.3">
      <c r="A25" s="10">
        <f>'E341'!B24</f>
        <v>0</v>
      </c>
      <c r="B25" s="10">
        <f>'E341'!C24</f>
        <v>0</v>
      </c>
      <c r="C25" s="10">
        <f>'E341'!D24</f>
        <v>0</v>
      </c>
      <c r="D25" s="10">
        <f>'E341'!E24</f>
        <v>0</v>
      </c>
      <c r="E25" s="11"/>
      <c r="F25" s="14" t="s">
        <v>28</v>
      </c>
    </row>
    <row r="26" spans="1:6" s="9" customFormat="1" ht="26.4" x14ac:dyDescent="0.3">
      <c r="A26" s="10">
        <f>'E341'!B25</f>
        <v>0</v>
      </c>
      <c r="B26" s="10">
        <f>'E341'!C25</f>
        <v>0</v>
      </c>
      <c r="C26" s="10">
        <f>'E341'!D25</f>
        <v>0</v>
      </c>
      <c r="D26" s="10">
        <f>'E341'!E25</f>
        <v>0</v>
      </c>
      <c r="E26" s="11"/>
      <c r="F26" s="14" t="s">
        <v>29</v>
      </c>
    </row>
    <row r="27" spans="1:6" s="9" customFormat="1" ht="13.8" x14ac:dyDescent="0.3">
      <c r="A27" s="10">
        <f>'E341'!B26</f>
        <v>0</v>
      </c>
      <c r="B27" s="10">
        <f>'E341'!C26</f>
        <v>0</v>
      </c>
      <c r="C27" s="10">
        <f>'E341'!D26</f>
        <v>0</v>
      </c>
      <c r="D27" s="10">
        <f>'E341'!E26</f>
        <v>0</v>
      </c>
      <c r="E27" s="11"/>
      <c r="F27" s="14" t="s">
        <v>30</v>
      </c>
    </row>
    <row r="28" spans="1:6" s="9" customFormat="1" ht="13.8" x14ac:dyDescent="0.3">
      <c r="A28" s="10">
        <f>'E341'!B27</f>
        <v>0</v>
      </c>
      <c r="B28" s="10">
        <f>'E341'!C27</f>
        <v>0</v>
      </c>
      <c r="C28" s="10">
        <f>'E341'!D27</f>
        <v>0</v>
      </c>
      <c r="D28" s="10">
        <f>'E341'!E27</f>
        <v>0</v>
      </c>
      <c r="E28" s="11"/>
      <c r="F28" s="14" t="s">
        <v>31</v>
      </c>
    </row>
    <row r="29" spans="1:6" s="9" customFormat="1" ht="13.8" x14ac:dyDescent="0.3">
      <c r="A29" s="10">
        <f>'E341'!B28</f>
        <v>0</v>
      </c>
      <c r="B29" s="10">
        <f>'E341'!C28</f>
        <v>0</v>
      </c>
      <c r="C29" s="10">
        <f>'E341'!D28</f>
        <v>0</v>
      </c>
      <c r="D29" s="10">
        <f>'E341'!E28</f>
        <v>0</v>
      </c>
      <c r="E29" s="11"/>
      <c r="F29" s="14" t="s">
        <v>32</v>
      </c>
    </row>
    <row r="30" spans="1:6" s="9" customFormat="1" ht="13.8" x14ac:dyDescent="0.3">
      <c r="A30" s="10">
        <f>'E341'!B29</f>
        <v>0</v>
      </c>
      <c r="B30" s="10">
        <f>'E341'!C29</f>
        <v>0</v>
      </c>
      <c r="C30" s="10">
        <f>'E341'!D29</f>
        <v>0</v>
      </c>
      <c r="D30" s="10">
        <f>'E341'!E29</f>
        <v>0</v>
      </c>
      <c r="E30" s="11"/>
      <c r="F30" s="14" t="s">
        <v>33</v>
      </c>
    </row>
    <row r="31" spans="1:6" s="9" customFormat="1" ht="13.8" x14ac:dyDescent="0.3">
      <c r="A31" s="10">
        <f>'E341'!B30</f>
        <v>0</v>
      </c>
      <c r="B31" s="10">
        <f>'E341'!C30</f>
        <v>0</v>
      </c>
      <c r="C31" s="10">
        <f>'E341'!D30</f>
        <v>0</v>
      </c>
      <c r="D31" s="10">
        <f>'E341'!E30</f>
        <v>0</v>
      </c>
      <c r="E31" s="11"/>
      <c r="F31" s="14" t="s">
        <v>34</v>
      </c>
    </row>
    <row r="32" spans="1:6" s="9" customFormat="1" ht="13.8" x14ac:dyDescent="0.3">
      <c r="A32" s="10">
        <f>'E341'!B31</f>
        <v>0</v>
      </c>
      <c r="B32" s="10">
        <f>'E341'!C31</f>
        <v>0</v>
      </c>
      <c r="C32" s="10">
        <f>'E341'!D31</f>
        <v>0</v>
      </c>
      <c r="D32" s="10">
        <f>'E341'!E31</f>
        <v>0</v>
      </c>
      <c r="E32" s="11"/>
      <c r="F32" s="14" t="s">
        <v>35</v>
      </c>
    </row>
    <row r="33" spans="1:6" s="9" customFormat="1" ht="13.8" x14ac:dyDescent="0.3">
      <c r="A33" s="10">
        <f>'E341'!B32</f>
        <v>0</v>
      </c>
      <c r="B33" s="10">
        <f>'E341'!C32</f>
        <v>0</v>
      </c>
      <c r="C33" s="10">
        <f>'E341'!D32</f>
        <v>0</v>
      </c>
      <c r="D33" s="10">
        <f>'E341'!E32</f>
        <v>0</v>
      </c>
      <c r="E33" s="11"/>
      <c r="F33" s="14" t="s">
        <v>36</v>
      </c>
    </row>
    <row r="34" spans="1:6" s="9" customFormat="1" ht="26.4" x14ac:dyDescent="0.3">
      <c r="A34" s="10">
        <f>'E341'!B33</f>
        <v>0</v>
      </c>
      <c r="B34" s="10">
        <f>'E341'!C33</f>
        <v>0</v>
      </c>
      <c r="C34" s="10">
        <f>'E341'!D33</f>
        <v>0</v>
      </c>
      <c r="D34" s="10">
        <f>'E341'!E33</f>
        <v>0</v>
      </c>
      <c r="E34" s="11"/>
      <c r="F34" s="14" t="s">
        <v>37</v>
      </c>
    </row>
    <row r="35" spans="1:6" s="9" customFormat="1" ht="13.8" x14ac:dyDescent="0.3">
      <c r="A35" s="10">
        <f>'E341'!B34</f>
        <v>0</v>
      </c>
      <c r="B35" s="10">
        <f>'E341'!C34</f>
        <v>0</v>
      </c>
      <c r="C35" s="10">
        <f>'E341'!D34</f>
        <v>0</v>
      </c>
      <c r="D35" s="10">
        <f>'E341'!E34</f>
        <v>0</v>
      </c>
      <c r="E35" s="11"/>
      <c r="F35" s="14" t="s">
        <v>38</v>
      </c>
    </row>
    <row r="36" spans="1:6" s="9" customFormat="1" ht="13.8" x14ac:dyDescent="0.3">
      <c r="A36" s="20" t="str">
        <f>IF(COUNTIF(A37:A39,"D")&gt;0,"D",IF(COUNTIF(A37:A39,"W")&gt;0,"W",IF(COUNTIF(A37:A39,"C")&gt;0,"C",IF(COUNTIF(A37:A39,"R")&gt;0,"R",""))))</f>
        <v/>
      </c>
      <c r="B36" s="20" t="str">
        <f>IF(COUNTIF(B37:B39,"D")&gt;0,"D",IF(COUNTIF(B37:B39,"W")&gt;0,"W",IF(COUNTIF(B37:B39,"C")&gt;0,"C",IF(COUNTIF(B37:B39,"R")&gt;0,"R",""))))</f>
        <v/>
      </c>
      <c r="C36" s="20" t="str">
        <f>IF(COUNTIF(C37:C39,"D")&gt;0,"D",IF(COUNTIF(C37:C39,"W")&gt;0,"W",IF(COUNTIF(C37:C39,"C")&gt;0,"C",IF(COUNTIF(C37:C39,"R")&gt;0,"R",""))))</f>
        <v/>
      </c>
      <c r="D36" s="20" t="str">
        <f>IF(COUNTIF(D37:D39,"D")&gt;0,"D",IF(COUNTIF(D37:D39,"W")&gt;0,"W",IF(COUNTIF(D37:D39,"C")&gt;0,"C",IF(COUNTIF(D37:D39,"R")&gt;0,"R",""))))</f>
        <v/>
      </c>
      <c r="E36" s="21"/>
      <c r="F36" s="22" t="s">
        <v>39</v>
      </c>
    </row>
    <row r="37" spans="1:6" s="9" customFormat="1" ht="26.4" x14ac:dyDescent="0.3">
      <c r="A37" s="10">
        <f>'E341'!B36</f>
        <v>0</v>
      </c>
      <c r="B37" s="10">
        <f>'E341'!C36</f>
        <v>0</v>
      </c>
      <c r="C37" s="10">
        <f>'E341'!D36</f>
        <v>0</v>
      </c>
      <c r="D37" s="10">
        <f>'E341'!E36</f>
        <v>0</v>
      </c>
      <c r="E37" s="11"/>
      <c r="F37" s="14" t="s">
        <v>100</v>
      </c>
    </row>
    <row r="38" spans="1:6" s="9" customFormat="1" ht="26.4" x14ac:dyDescent="0.3">
      <c r="A38" s="10">
        <f>'E341'!B37</f>
        <v>0</v>
      </c>
      <c r="B38" s="10">
        <f>'E341'!C37</f>
        <v>0</v>
      </c>
      <c r="C38" s="10">
        <f>'E341'!D37</f>
        <v>0</v>
      </c>
      <c r="D38" s="10">
        <f>'E341'!E37</f>
        <v>0</v>
      </c>
      <c r="E38" s="11"/>
      <c r="F38" s="14" t="s">
        <v>41</v>
      </c>
    </row>
    <row r="39" spans="1:6" s="9" customFormat="1" ht="13.8" x14ac:dyDescent="0.3">
      <c r="A39" s="10">
        <f>'E341'!B38</f>
        <v>0</v>
      </c>
      <c r="B39" s="10">
        <f>'E341'!C38</f>
        <v>0</v>
      </c>
      <c r="C39" s="10">
        <f>'E341'!D38</f>
        <v>0</v>
      </c>
      <c r="D39" s="10">
        <f>'E341'!E38</f>
        <v>0</v>
      </c>
      <c r="E39" s="11"/>
      <c r="F39" s="14" t="s">
        <v>42</v>
      </c>
    </row>
    <row r="40" spans="1:6" s="9" customFormat="1" ht="13.8" x14ac:dyDescent="0.3">
      <c r="A40" s="20" t="str">
        <f>IF(COUNTIF(A41:A45,"D")&gt;0,"D",IF(COUNTIF(A41:A45,"W")&gt;0,"W",IF(COUNTIF(A41:A45,"C")&gt;0,"C",IF(COUNTIF(A41:A45,"R")&gt;0,"R",""))))</f>
        <v/>
      </c>
      <c r="B40" s="20" t="str">
        <f>IF(COUNTIF(B41:B45,"D")&gt;0,"D",IF(COUNTIF(B41:B45,"W")&gt;0,"W",IF(COUNTIF(B41:B45,"C")&gt;0,"C",IF(COUNTIF(B41:B45,"R")&gt;0,"R",""))))</f>
        <v/>
      </c>
      <c r="C40" s="20" t="str">
        <f>IF(COUNTIF(C41:C45,"D")&gt;0,"D",IF(COUNTIF(C41:C45,"W")&gt;0,"W",IF(COUNTIF(C41:C45,"C")&gt;0,"C",IF(COUNTIF(C41:C45,"R")&gt;0,"R",""))))</f>
        <v/>
      </c>
      <c r="D40" s="20" t="str">
        <f>IF(COUNTIF(D41:D45,"D")&gt;0,"D",IF(COUNTIF(D41:D45,"W")&gt;0,"W",IF(COUNTIF(D41:D45,"C")&gt;0,"C",IF(COUNTIF(D41:D45,"R")&gt;0,"R",""))))</f>
        <v/>
      </c>
      <c r="E40" s="21"/>
      <c r="F40" s="22" t="s">
        <v>43</v>
      </c>
    </row>
    <row r="41" spans="1:6" s="9" customFormat="1" ht="26.4" x14ac:dyDescent="0.3">
      <c r="A41" s="10">
        <f>'E341'!B40</f>
        <v>0</v>
      </c>
      <c r="B41" s="10">
        <f>'E341'!C40</f>
        <v>0</v>
      </c>
      <c r="C41" s="10">
        <f>'E341'!D40</f>
        <v>0</v>
      </c>
      <c r="D41" s="10">
        <f>'E341'!E40</f>
        <v>0</v>
      </c>
      <c r="E41" s="11"/>
      <c r="F41" s="14" t="s">
        <v>44</v>
      </c>
    </row>
    <row r="42" spans="1:6" s="9" customFormat="1" ht="26.4" x14ac:dyDescent="0.3">
      <c r="A42" s="10">
        <f>'E341'!B41</f>
        <v>0</v>
      </c>
      <c r="B42" s="10">
        <f>'E341'!C41</f>
        <v>0</v>
      </c>
      <c r="C42" s="10">
        <f>'E341'!D41</f>
        <v>0</v>
      </c>
      <c r="D42" s="10">
        <f>'E341'!E41</f>
        <v>0</v>
      </c>
      <c r="E42" s="11"/>
      <c r="F42" s="14" t="s">
        <v>101</v>
      </c>
    </row>
    <row r="43" spans="1:6" s="9" customFormat="1" ht="26.4" x14ac:dyDescent="0.3">
      <c r="A43" s="10">
        <f>'E341'!B42</f>
        <v>0</v>
      </c>
      <c r="B43" s="10">
        <f>'E341'!C42</f>
        <v>0</v>
      </c>
      <c r="C43" s="10">
        <f>'E341'!D42</f>
        <v>0</v>
      </c>
      <c r="D43" s="10">
        <f>'E341'!E42</f>
        <v>0</v>
      </c>
      <c r="E43" s="11"/>
      <c r="F43" s="14" t="s">
        <v>46</v>
      </c>
    </row>
    <row r="44" spans="1:6" s="9" customFormat="1" ht="26.4" x14ac:dyDescent="0.3">
      <c r="A44" s="10">
        <f>'E341'!B43</f>
        <v>0</v>
      </c>
      <c r="B44" s="10">
        <f>'E341'!C43</f>
        <v>0</v>
      </c>
      <c r="C44" s="10">
        <f>'E341'!D43</f>
        <v>0</v>
      </c>
      <c r="D44" s="10">
        <f>'E341'!E43</f>
        <v>0</v>
      </c>
      <c r="E44" s="11"/>
      <c r="F44" s="14" t="s">
        <v>47</v>
      </c>
    </row>
    <row r="45" spans="1:6" s="9" customFormat="1" ht="39.6" x14ac:dyDescent="0.3">
      <c r="A45" s="10">
        <f>'E341'!B44</f>
        <v>0</v>
      </c>
      <c r="B45" s="10">
        <f>'E341'!C44</f>
        <v>0</v>
      </c>
      <c r="C45" s="10">
        <f>'E341'!D44</f>
        <v>0</v>
      </c>
      <c r="D45" s="10">
        <f>'E341'!E44</f>
        <v>0</v>
      </c>
      <c r="E45" s="11"/>
      <c r="F45" s="14" t="s">
        <v>48</v>
      </c>
    </row>
    <row r="46" spans="1:6" s="9" customFormat="1" ht="13.8" x14ac:dyDescent="0.3">
      <c r="A46" s="20" t="str">
        <f>IF(COUNTIF(A47:A55,"D")&gt;0,"D",IF(COUNTIF(A47:A55,"W")&gt;0,"W",IF(COUNTIF(A47:A55,"C")&gt;0,"C",IF(COUNTIF(A47:A55,"R")&gt;0,"R",""))))</f>
        <v/>
      </c>
      <c r="B46" s="20" t="str">
        <f>IF(COUNTIF(B47:B55,"D")&gt;0,"D",IF(COUNTIF(B47:B55,"W")&gt;0,"W",IF(COUNTIF(B47:B55,"C")&gt;0,"C",IF(COUNTIF(B47:B55,"R")&gt;0,"R",""))))</f>
        <v/>
      </c>
      <c r="C46" s="20" t="str">
        <f>IF(COUNTIF(C47:C55,"D")&gt;0,"D",IF(COUNTIF(C47:C55,"W")&gt;0,"W",IF(COUNTIF(C47:C55,"C")&gt;0,"C",IF(COUNTIF(C47:C55,"R")&gt;0,"R",""))))</f>
        <v/>
      </c>
      <c r="D46" s="20" t="str">
        <f>IF(COUNTIF(D47:D55,"D")&gt;0,"D",IF(COUNTIF(D47:D55,"W")&gt;0,"W",IF(COUNTIF(D47:D55,"C")&gt;0,"C",IF(COUNTIF(D47:D55,"R")&gt;0,"R",""))))</f>
        <v/>
      </c>
      <c r="E46" s="21"/>
      <c r="F46" s="22" t="s">
        <v>49</v>
      </c>
    </row>
    <row r="47" spans="1:6" s="9" customFormat="1" ht="13.8" x14ac:dyDescent="0.3">
      <c r="A47" s="10">
        <f>'E341'!B46</f>
        <v>0</v>
      </c>
      <c r="B47" s="10">
        <f>'E341'!C46</f>
        <v>0</v>
      </c>
      <c r="C47" s="10">
        <f>'E341'!D46</f>
        <v>0</v>
      </c>
      <c r="D47" s="10">
        <f>'E341'!E46</f>
        <v>0</v>
      </c>
      <c r="E47" s="11"/>
      <c r="F47" s="14" t="s">
        <v>50</v>
      </c>
    </row>
    <row r="48" spans="1:6" s="9" customFormat="1" ht="13.8" x14ac:dyDescent="0.3">
      <c r="A48" s="10">
        <f>'E341'!B47</f>
        <v>0</v>
      </c>
      <c r="B48" s="10">
        <f>'E341'!C47</f>
        <v>0</v>
      </c>
      <c r="C48" s="10">
        <f>'E341'!D47</f>
        <v>0</v>
      </c>
      <c r="D48" s="10">
        <f>'E341'!E47</f>
        <v>0</v>
      </c>
      <c r="E48" s="11"/>
      <c r="F48" s="14" t="s">
        <v>51</v>
      </c>
    </row>
    <row r="49" spans="1:6" s="9" customFormat="1" ht="13.8" x14ac:dyDescent="0.3">
      <c r="A49" s="10">
        <f>'E341'!B48</f>
        <v>0</v>
      </c>
      <c r="B49" s="10">
        <f>'E341'!C48</f>
        <v>0</v>
      </c>
      <c r="C49" s="10">
        <f>'E341'!D48</f>
        <v>0</v>
      </c>
      <c r="D49" s="10">
        <f>'E341'!E48</f>
        <v>0</v>
      </c>
      <c r="E49" s="11"/>
      <c r="F49" s="14" t="s">
        <v>52</v>
      </c>
    </row>
    <row r="50" spans="1:6" s="9" customFormat="1" ht="13.8" x14ac:dyDescent="0.3">
      <c r="A50" s="10">
        <f>'E341'!B49</f>
        <v>0</v>
      </c>
      <c r="B50" s="10">
        <f>'E341'!C49</f>
        <v>0</v>
      </c>
      <c r="C50" s="10">
        <f>'E341'!D49</f>
        <v>0</v>
      </c>
      <c r="D50" s="10">
        <f>'E341'!E49</f>
        <v>0</v>
      </c>
      <c r="E50" s="11"/>
      <c r="F50" s="14" t="s">
        <v>53</v>
      </c>
    </row>
    <row r="51" spans="1:6" s="9" customFormat="1" ht="13.8" x14ac:dyDescent="0.3">
      <c r="A51" s="10">
        <f>'E341'!B50</f>
        <v>0</v>
      </c>
      <c r="B51" s="10">
        <f>'E341'!C50</f>
        <v>0</v>
      </c>
      <c r="C51" s="10">
        <f>'E341'!D50</f>
        <v>0</v>
      </c>
      <c r="D51" s="10">
        <f>'E341'!E50</f>
        <v>0</v>
      </c>
      <c r="E51" s="11"/>
      <c r="F51" s="14" t="s">
        <v>54</v>
      </c>
    </row>
    <row r="52" spans="1:6" s="9" customFormat="1" ht="13.8" x14ac:dyDescent="0.3">
      <c r="A52" s="10">
        <f>'E341'!B51</f>
        <v>0</v>
      </c>
      <c r="B52" s="10">
        <f>'E341'!C51</f>
        <v>0</v>
      </c>
      <c r="C52" s="10">
        <f>'E341'!D51</f>
        <v>0</v>
      </c>
      <c r="D52" s="10">
        <f>'E341'!E51</f>
        <v>0</v>
      </c>
      <c r="E52" s="11"/>
      <c r="F52" s="14" t="s">
        <v>55</v>
      </c>
    </row>
    <row r="53" spans="1:6" s="9" customFormat="1" ht="13.8" x14ac:dyDescent="0.3">
      <c r="A53" s="10">
        <f>'E341'!B52</f>
        <v>0</v>
      </c>
      <c r="B53" s="10">
        <f>'E341'!C52</f>
        <v>0</v>
      </c>
      <c r="C53" s="10">
        <f>'E341'!D52</f>
        <v>0</v>
      </c>
      <c r="D53" s="10">
        <f>'E341'!E52</f>
        <v>0</v>
      </c>
      <c r="E53" s="11"/>
      <c r="F53" s="14" t="s">
        <v>56</v>
      </c>
    </row>
    <row r="54" spans="1:6" s="9" customFormat="1" ht="26.4" x14ac:dyDescent="0.3">
      <c r="A54" s="10">
        <f>'E341'!B53</f>
        <v>0</v>
      </c>
      <c r="B54" s="10">
        <f>'E341'!C53</f>
        <v>0</v>
      </c>
      <c r="C54" s="10">
        <f>'E341'!D53</f>
        <v>0</v>
      </c>
      <c r="D54" s="10">
        <f>'E341'!E53</f>
        <v>0</v>
      </c>
      <c r="E54" s="11"/>
      <c r="F54" s="14" t="s">
        <v>57</v>
      </c>
    </row>
    <row r="55" spans="1:6" s="9" customFormat="1" ht="13.8" x14ac:dyDescent="0.3">
      <c r="A55" s="10">
        <f>'E341'!B54</f>
        <v>0</v>
      </c>
      <c r="B55" s="10">
        <f>'E341'!C54</f>
        <v>0</v>
      </c>
      <c r="C55" s="10">
        <f>'E341'!D54</f>
        <v>0</v>
      </c>
      <c r="D55" s="10">
        <f>'E341'!E54</f>
        <v>0</v>
      </c>
      <c r="E55" s="11"/>
      <c r="F55" s="14" t="s">
        <v>58</v>
      </c>
    </row>
    <row r="56" spans="1:6" s="9" customFormat="1" ht="13.8" x14ac:dyDescent="0.3">
      <c r="A56" s="20" t="str">
        <f>IF(COUNTIF(A57:A60,"D")&gt;0,"D",IF(COUNTIF(A57:A60,"W")&gt;0,"W",IF(COUNTIF(A57:A60,"C")&gt;0,"C",IF(COUNTIF(A57:A60,"R")&gt;0,"R",""))))</f>
        <v/>
      </c>
      <c r="B56" s="20" t="str">
        <f>IF(COUNTIF(B57:B60,"D")&gt;0,"D",IF(COUNTIF(B57:B60,"W")&gt;0,"W",IF(COUNTIF(B57:B60,"C")&gt;0,"C",IF(COUNTIF(B57:B60,"R")&gt;0,"R",""))))</f>
        <v/>
      </c>
      <c r="C56" s="20" t="str">
        <f>IF(COUNTIF(C57:C60,"D")&gt;0,"D",IF(COUNTIF(C57:C60,"W")&gt;0,"W",IF(COUNTIF(C57:C60,"C")&gt;0,"C",IF(COUNTIF(C57:C60,"R")&gt;0,"R",""))))</f>
        <v/>
      </c>
      <c r="D56" s="20" t="str">
        <f>IF(COUNTIF(D57:D60,"D")&gt;0,"D",IF(COUNTIF(D57:D60,"W")&gt;0,"W",IF(COUNTIF(D57:D60,"C")&gt;0,"C",IF(COUNTIF(D57:D60,"R")&gt;0,"R",""))))</f>
        <v/>
      </c>
      <c r="E56" s="21"/>
      <c r="F56" s="22" t="s">
        <v>59</v>
      </c>
    </row>
    <row r="57" spans="1:6" s="9" customFormat="1" ht="26.4" x14ac:dyDescent="0.3">
      <c r="A57" s="10">
        <f>'E341'!B56</f>
        <v>0</v>
      </c>
      <c r="B57" s="10">
        <f>'E341'!C56</f>
        <v>0</v>
      </c>
      <c r="C57" s="10">
        <f>'E341'!D56</f>
        <v>0</v>
      </c>
      <c r="D57" s="10">
        <f>'E341'!E56</f>
        <v>0</v>
      </c>
      <c r="E57" s="11"/>
      <c r="F57" s="15" t="s">
        <v>102</v>
      </c>
    </row>
    <row r="58" spans="1:6" s="9" customFormat="1" ht="26.4" x14ac:dyDescent="0.3">
      <c r="A58" s="10">
        <f>'E341'!B57</f>
        <v>0</v>
      </c>
      <c r="B58" s="10">
        <f>'E341'!C57</f>
        <v>0</v>
      </c>
      <c r="C58" s="10">
        <f>'E341'!D57</f>
        <v>0</v>
      </c>
      <c r="D58" s="10">
        <f>'E341'!E57</f>
        <v>0</v>
      </c>
      <c r="E58" s="11"/>
      <c r="F58" s="15" t="s">
        <v>61</v>
      </c>
    </row>
    <row r="59" spans="1:6" s="9" customFormat="1" ht="26.4" x14ac:dyDescent="0.3">
      <c r="A59" s="10">
        <f>'E341'!B58</f>
        <v>0</v>
      </c>
      <c r="B59" s="10">
        <f>'E341'!C58</f>
        <v>0</v>
      </c>
      <c r="C59" s="10">
        <f>'E341'!D58</f>
        <v>0</v>
      </c>
      <c r="D59" s="10">
        <f>'E341'!E58</f>
        <v>0</v>
      </c>
      <c r="E59" s="11"/>
      <c r="F59" s="15" t="s">
        <v>62</v>
      </c>
    </row>
    <row r="60" spans="1:6" s="9" customFormat="1" ht="13.8" x14ac:dyDescent="0.3">
      <c r="A60" s="10">
        <f>'E341'!B59</f>
        <v>0</v>
      </c>
      <c r="B60" s="10">
        <f>'E341'!C59</f>
        <v>0</v>
      </c>
      <c r="C60" s="10">
        <f>'E341'!D59</f>
        <v>0</v>
      </c>
      <c r="D60" s="10">
        <f>'E341'!E59</f>
        <v>0</v>
      </c>
      <c r="E60" s="11"/>
      <c r="F60" s="15" t="s">
        <v>63</v>
      </c>
    </row>
    <row r="61" spans="1:6" s="9" customFormat="1" ht="13.8" x14ac:dyDescent="0.3">
      <c r="A61" s="20" t="str">
        <f>IF(COUNTIF(A62:A66,"D")&gt;0,"D",IF(COUNTIF(A62:A66,"W")&gt;0,"W",IF(COUNTIF(A62:A66,"C")&gt;0,"C",IF(COUNTIF(A62:A66,"R")&gt;0,"R",""))))</f>
        <v/>
      </c>
      <c r="B61" s="20" t="str">
        <f>IF(COUNTIF(B62:B66,"D")&gt;0,"D",IF(COUNTIF(B62:B66,"W")&gt;0,"W",IF(COUNTIF(B62:B66,"C")&gt;0,"C",IF(COUNTIF(B62:B66,"R")&gt;0,"R",""))))</f>
        <v/>
      </c>
      <c r="C61" s="20" t="str">
        <f>IF(COUNTIF(C62:C66,"D")&gt;0,"D",IF(COUNTIF(C62:C66,"W")&gt;0,"W",IF(COUNTIF(C62:C66,"C")&gt;0,"C",IF(COUNTIF(C62:C66,"R")&gt;0,"R",""))))</f>
        <v/>
      </c>
      <c r="D61" s="20" t="str">
        <f>IF(COUNTIF(D62:D66,"D")&gt;0,"D",IF(COUNTIF(D62:D66,"W")&gt;0,"W",IF(COUNTIF(D62:D66,"C")&gt;0,"C",IF(COUNTIF(D62:D66,"R")&gt;0,"R",""))))</f>
        <v/>
      </c>
      <c r="E61" s="21"/>
      <c r="F61" s="22" t="s">
        <v>64</v>
      </c>
    </row>
    <row r="62" spans="1:6" s="9" customFormat="1" ht="26.4" x14ac:dyDescent="0.3">
      <c r="A62" s="10">
        <f>'E341'!B61</f>
        <v>0</v>
      </c>
      <c r="B62" s="10">
        <f>'E341'!C61</f>
        <v>0</v>
      </c>
      <c r="C62" s="10">
        <f>'E341'!D61</f>
        <v>0</v>
      </c>
      <c r="D62" s="10">
        <f>'E341'!E61</f>
        <v>0</v>
      </c>
      <c r="E62" s="11"/>
      <c r="F62" s="15" t="s">
        <v>65</v>
      </c>
    </row>
    <row r="63" spans="1:6" s="9" customFormat="1" ht="13.8" x14ac:dyDescent="0.3">
      <c r="A63" s="10">
        <f>'E341'!B62</f>
        <v>0</v>
      </c>
      <c r="B63" s="10">
        <f>'E341'!C62</f>
        <v>0</v>
      </c>
      <c r="C63" s="10">
        <f>'E341'!D62</f>
        <v>0</v>
      </c>
      <c r="D63" s="10">
        <f>'E341'!E62</f>
        <v>0</v>
      </c>
      <c r="E63" s="11"/>
      <c r="F63" s="14" t="s">
        <v>66</v>
      </c>
    </row>
    <row r="64" spans="1:6" s="9" customFormat="1" ht="26.4" x14ac:dyDescent="0.3">
      <c r="A64" s="10">
        <f>'E341'!B63</f>
        <v>0</v>
      </c>
      <c r="B64" s="10">
        <f>'E341'!C63</f>
        <v>0</v>
      </c>
      <c r="C64" s="10">
        <f>'E341'!D63</f>
        <v>0</v>
      </c>
      <c r="D64" s="10">
        <f>'E341'!E63</f>
        <v>0</v>
      </c>
      <c r="E64" s="11"/>
      <c r="F64" s="14" t="s">
        <v>67</v>
      </c>
    </row>
    <row r="65" spans="1:6" s="9" customFormat="1" ht="13.8" x14ac:dyDescent="0.3">
      <c r="A65" s="10">
        <f>'E341'!B64</f>
        <v>0</v>
      </c>
      <c r="B65" s="10">
        <f>'E341'!C64</f>
        <v>0</v>
      </c>
      <c r="C65" s="10">
        <f>'E341'!D64</f>
        <v>0</v>
      </c>
      <c r="D65" s="10">
        <f>'E341'!E64</f>
        <v>0</v>
      </c>
      <c r="E65" s="11"/>
      <c r="F65" s="15" t="s">
        <v>68</v>
      </c>
    </row>
    <row r="66" spans="1:6" s="9" customFormat="1" ht="13.8" x14ac:dyDescent="0.3">
      <c r="A66" s="10">
        <f>'E341'!B65</f>
        <v>0</v>
      </c>
      <c r="B66" s="10">
        <f>'E341'!C65</f>
        <v>0</v>
      </c>
      <c r="C66" s="10">
        <f>'E341'!D65</f>
        <v>0</v>
      </c>
      <c r="D66" s="10">
        <f>'E341'!E65</f>
        <v>0</v>
      </c>
      <c r="E66" s="11"/>
      <c r="F66" s="14" t="s">
        <v>69</v>
      </c>
    </row>
    <row r="67" spans="1:6" s="9" customFormat="1" ht="13.8" x14ac:dyDescent="0.3">
      <c r="A67" s="20" t="str">
        <f>IF(COUNTIF(A68:A70,"D")&gt;0,"D",IF(COUNTIF(A68:A70,"W")&gt;0,"W",IF(COUNTIF(A68:A70,"C")&gt;0,"C",IF(COUNTIF(A68:A70,"R")&gt;0,"R",""))))</f>
        <v/>
      </c>
      <c r="B67" s="20" t="str">
        <f>IF(COUNTIF(B68:B70,"D")&gt;0,"D",IF(COUNTIF(B68:B70,"W")&gt;0,"W",IF(COUNTIF(B68:B70,"C")&gt;0,"C",IF(COUNTIF(B68:B70,"R")&gt;0,"R",""))))</f>
        <v/>
      </c>
      <c r="C67" s="20" t="str">
        <f>IF(COUNTIF(C68:C70,"D")&gt;0,"D",IF(COUNTIF(C68:C70,"W")&gt;0,"W",IF(COUNTIF(C68:C70,"C")&gt;0,"C",IF(COUNTIF(C68:C70,"R")&gt;0,"R",""))))</f>
        <v/>
      </c>
      <c r="D67" s="20" t="str">
        <f>IF(COUNTIF(D68:D70,"D")&gt;0,"D",IF(COUNTIF(D68:D70,"W")&gt;0,"W",IF(COUNTIF(D68:D70,"C")&gt;0,"C",IF(COUNTIF(D68:D70,"R")&gt;0,"R",""))))</f>
        <v/>
      </c>
      <c r="E67" s="21"/>
      <c r="F67" s="22" t="s">
        <v>70</v>
      </c>
    </row>
    <row r="68" spans="1:6" s="9" customFormat="1" ht="13.8" x14ac:dyDescent="0.3">
      <c r="A68" s="10">
        <f>'E341'!B67</f>
        <v>0</v>
      </c>
      <c r="B68" s="10">
        <f>'E341'!C67</f>
        <v>0</v>
      </c>
      <c r="C68" s="10">
        <f>'E341'!D67</f>
        <v>0</v>
      </c>
      <c r="D68" s="10">
        <f>'E341'!E67</f>
        <v>0</v>
      </c>
      <c r="E68" s="11"/>
      <c r="F68" s="14" t="s">
        <v>71</v>
      </c>
    </row>
    <row r="69" spans="1:6" s="9" customFormat="1" ht="13.8" x14ac:dyDescent="0.3">
      <c r="A69" s="10">
        <f>'E341'!B68</f>
        <v>0</v>
      </c>
      <c r="B69" s="10">
        <f>'E341'!C68</f>
        <v>0</v>
      </c>
      <c r="C69" s="10">
        <f>'E341'!D68</f>
        <v>0</v>
      </c>
      <c r="D69" s="10">
        <f>'E341'!E68</f>
        <v>0</v>
      </c>
      <c r="E69" s="11"/>
      <c r="F69" s="14" t="s">
        <v>72</v>
      </c>
    </row>
    <row r="70" spans="1:6" s="9" customFormat="1" ht="13.8" x14ac:dyDescent="0.3">
      <c r="A70" s="10">
        <f>'E341'!B69</f>
        <v>0</v>
      </c>
      <c r="B70" s="10">
        <f>'E341'!C69</f>
        <v>0</v>
      </c>
      <c r="C70" s="10">
        <f>'E341'!D69</f>
        <v>0</v>
      </c>
      <c r="D70" s="10">
        <f>'E341'!E69</f>
        <v>0</v>
      </c>
      <c r="E70" s="11"/>
      <c r="F70" s="14" t="s">
        <v>73</v>
      </c>
    </row>
    <row r="71" spans="1:6" s="9" customFormat="1" ht="13.8" x14ac:dyDescent="0.3">
      <c r="A71" s="20" t="str">
        <f>IF(COUNTIF(A72:A74,"D")&gt;0,"D",IF(COUNTIF(A72:A74,"W")&gt;0,"W",IF(COUNTIF(A72:A74,"C")&gt;0,"C",IF(COUNTIF(A72:A74,"R")&gt;0,"R",""))))</f>
        <v/>
      </c>
      <c r="B71" s="20" t="str">
        <f>IF(COUNTIF(B72:B74,"D")&gt;0,"D",IF(COUNTIF(B72:B74,"W")&gt;0,"W",IF(COUNTIF(B72:B74,"C")&gt;0,"C",IF(COUNTIF(B72:B74,"R")&gt;0,"R",""))))</f>
        <v/>
      </c>
      <c r="C71" s="20" t="str">
        <f>IF(COUNTIF(C72:C74,"D")&gt;0,"D",IF(COUNTIF(C72:C74,"W")&gt;0,"W",IF(COUNTIF(C72:C74,"C")&gt;0,"C",IF(COUNTIF(C72:C74,"R")&gt;0,"R",""))))</f>
        <v/>
      </c>
      <c r="D71" s="20" t="str">
        <f>IF(COUNTIF(D72:D74,"D")&gt;0,"D",IF(COUNTIF(D72:D74,"W")&gt;0,"W",IF(COUNTIF(D72:D74,"C")&gt;0,"C",IF(COUNTIF(D72:D74,"R")&gt;0,"R",""))))</f>
        <v/>
      </c>
      <c r="E71" s="21"/>
      <c r="F71" s="22" t="s">
        <v>74</v>
      </c>
    </row>
    <row r="72" spans="1:6" s="9" customFormat="1" ht="13.8" x14ac:dyDescent="0.3">
      <c r="A72" s="10">
        <f>'E341'!B71</f>
        <v>0</v>
      </c>
      <c r="B72" s="10">
        <f>'E341'!C71</f>
        <v>0</v>
      </c>
      <c r="C72" s="10">
        <f>'E341'!D71</f>
        <v>0</v>
      </c>
      <c r="D72" s="10">
        <f>'E341'!E71</f>
        <v>0</v>
      </c>
      <c r="E72" s="11"/>
      <c r="F72" s="15" t="s">
        <v>103</v>
      </c>
    </row>
    <row r="73" spans="1:6" s="9" customFormat="1" ht="13.8" x14ac:dyDescent="0.3">
      <c r="A73" s="10">
        <f>'E341'!B72</f>
        <v>0</v>
      </c>
      <c r="B73" s="10">
        <f>'E341'!C72</f>
        <v>0</v>
      </c>
      <c r="C73" s="10">
        <f>'E341'!D72</f>
        <v>0</v>
      </c>
      <c r="D73" s="10">
        <f>'E341'!E72</f>
        <v>0</v>
      </c>
      <c r="E73" s="11"/>
      <c r="F73" s="15" t="s">
        <v>104</v>
      </c>
    </row>
    <row r="74" spans="1:6" s="9" customFormat="1" ht="13.8" x14ac:dyDescent="0.3">
      <c r="A74" s="10">
        <f>'E341'!B73</f>
        <v>0</v>
      </c>
      <c r="B74" s="10">
        <f>'E341'!C73</f>
        <v>0</v>
      </c>
      <c r="C74" s="10">
        <f>'E341'!D73</f>
        <v>0</v>
      </c>
      <c r="D74" s="10">
        <f>'E341'!E73</f>
        <v>0</v>
      </c>
      <c r="E74" s="11"/>
      <c r="F74" s="15" t="s">
        <v>105</v>
      </c>
    </row>
    <row r="75" spans="1:6" s="9" customFormat="1" ht="13.8" x14ac:dyDescent="0.3">
      <c r="A75" s="20" t="str">
        <f>IF(COUNTIF(A76:A80,"D")&gt;0,"D",IF(COUNTIF(A76:A80,"W")&gt;0,"W",IF(COUNTIF(A76:A80,"C")&gt;0,"C",IF(COUNTIF(A76:A80,"R")&gt;0,"R",""))))</f>
        <v/>
      </c>
      <c r="B75" s="20" t="str">
        <f>IF(COUNTIF(B76:B80,"D")&gt;0,"D",IF(COUNTIF(B76:B80,"W")&gt;0,"W",IF(COUNTIF(B76:B80,"C")&gt;0,"C",IF(COUNTIF(B76:B80,"R")&gt;0,"R",""))))</f>
        <v/>
      </c>
      <c r="C75" s="20" t="str">
        <f>IF(COUNTIF(C76:C80,"D")&gt;0,"D",IF(COUNTIF(C76:C80,"W")&gt;0,"W",IF(COUNTIF(C76:C80,"C")&gt;0,"C",IF(COUNTIF(C76:C80,"R")&gt;0,"R",""))))</f>
        <v/>
      </c>
      <c r="D75" s="20" t="str">
        <f>IF(COUNTIF(D76:D80,"D")&gt;0,"D",IF(COUNTIF(D76:D80,"W")&gt;0,"W",IF(COUNTIF(D76:D80,"C")&gt;0,"C",IF(COUNTIF(D76:D80,"R")&gt;0,"R",""))))</f>
        <v/>
      </c>
      <c r="E75" s="21"/>
      <c r="F75" s="22" t="s">
        <v>106</v>
      </c>
    </row>
    <row r="76" spans="1:6" s="9" customFormat="1" ht="13.8" x14ac:dyDescent="0.3">
      <c r="A76" s="10">
        <f>'E341'!B75</f>
        <v>0</v>
      </c>
      <c r="B76" s="10">
        <f>'E341'!C75</f>
        <v>0</v>
      </c>
      <c r="C76" s="10">
        <f>'E341'!D75</f>
        <v>0</v>
      </c>
      <c r="D76" s="10">
        <f>'E341'!E75</f>
        <v>0</v>
      </c>
      <c r="E76" s="11"/>
      <c r="F76" s="15" t="s">
        <v>79</v>
      </c>
    </row>
    <row r="77" spans="1:6" s="9" customFormat="1" ht="13.8" x14ac:dyDescent="0.3">
      <c r="A77" s="10">
        <f>'E341'!B76</f>
        <v>0</v>
      </c>
      <c r="B77" s="10">
        <f>'E341'!C76</f>
        <v>0</v>
      </c>
      <c r="C77" s="10">
        <f>'E341'!D76</f>
        <v>0</v>
      </c>
      <c r="D77" s="10">
        <f>'E341'!E76</f>
        <v>0</v>
      </c>
      <c r="E77" s="11"/>
      <c r="F77" s="15" t="s">
        <v>80</v>
      </c>
    </row>
    <row r="78" spans="1:6" s="9" customFormat="1" ht="13.8" x14ac:dyDescent="0.3">
      <c r="A78" s="10">
        <f>'E341'!B77</f>
        <v>0</v>
      </c>
      <c r="B78" s="10">
        <f>'E341'!C77</f>
        <v>0</v>
      </c>
      <c r="C78" s="10">
        <f>'E341'!D77</f>
        <v>0</v>
      </c>
      <c r="D78" s="10">
        <f>'E341'!E77</f>
        <v>0</v>
      </c>
      <c r="E78" s="11"/>
      <c r="F78" s="15" t="s">
        <v>107</v>
      </c>
    </row>
    <row r="79" spans="1:6" s="9" customFormat="1" ht="13.8" x14ac:dyDescent="0.3">
      <c r="A79" s="10">
        <f>'E341'!B78</f>
        <v>0</v>
      </c>
      <c r="B79" s="10">
        <f>'E341'!C78</f>
        <v>0</v>
      </c>
      <c r="C79" s="10">
        <f>'E341'!D78</f>
        <v>0</v>
      </c>
      <c r="D79" s="10">
        <f>'E341'!E78</f>
        <v>0</v>
      </c>
      <c r="E79" s="11"/>
      <c r="F79" s="15" t="s">
        <v>82</v>
      </c>
    </row>
    <row r="80" spans="1:6" s="9" customFormat="1" ht="13.8" x14ac:dyDescent="0.3">
      <c r="A80" s="10">
        <f>'E341'!B79</f>
        <v>0</v>
      </c>
      <c r="B80" s="10">
        <f>'E341'!C79</f>
        <v>0</v>
      </c>
      <c r="C80" s="10">
        <f>'E341'!D79</f>
        <v>0</v>
      </c>
      <c r="D80" s="10">
        <f>'E341'!E79</f>
        <v>0</v>
      </c>
      <c r="E80" s="11"/>
      <c r="F80" s="15" t="s">
        <v>83</v>
      </c>
    </row>
    <row r="81" spans="1:6" s="9" customFormat="1" ht="13.8" x14ac:dyDescent="0.3">
      <c r="A81" s="16"/>
      <c r="B81" s="16"/>
      <c r="C81" s="16"/>
      <c r="D81" s="16"/>
      <c r="E81" s="16"/>
      <c r="F81" s="16"/>
    </row>
    <row r="82" spans="1:6" s="9" customFormat="1" ht="13.8" x14ac:dyDescent="0.3">
      <c r="A82" s="17" t="s">
        <v>85</v>
      </c>
      <c r="B82" s="16" t="s">
        <v>84</v>
      </c>
      <c r="C82" s="16"/>
      <c r="D82" s="16"/>
      <c r="E82" s="16"/>
      <c r="F82" s="16"/>
    </row>
    <row r="83" spans="1:6" s="9" customFormat="1" ht="13.8" x14ac:dyDescent="0.3">
      <c r="A83" s="18" t="s">
        <v>87</v>
      </c>
      <c r="B83" s="16" t="s">
        <v>86</v>
      </c>
      <c r="C83" s="16"/>
      <c r="D83" s="16"/>
      <c r="E83" s="16"/>
      <c r="F83" s="16"/>
    </row>
    <row r="84" spans="1:6" s="9" customFormat="1" ht="13.8" x14ac:dyDescent="0.3">
      <c r="A84" s="19" t="s">
        <v>89</v>
      </c>
      <c r="B84" s="16" t="s">
        <v>88</v>
      </c>
      <c r="C84" s="16"/>
      <c r="D84" s="16"/>
      <c r="E84" s="16"/>
      <c r="F84" s="16"/>
    </row>
    <row r="85" spans="1:6" ht="15.6" x14ac:dyDescent="0.3">
      <c r="A85" s="4"/>
      <c r="B85" s="4"/>
      <c r="C85" s="4"/>
      <c r="D85" s="4"/>
      <c r="E85" s="4"/>
      <c r="F85" s="4"/>
    </row>
  </sheetData>
  <sheetProtection sheet="1" objects="1" scenarios="1"/>
  <mergeCells count="10">
    <mergeCell ref="A1:F1"/>
    <mergeCell ref="A2:F2"/>
    <mergeCell ref="A8:D8"/>
    <mergeCell ref="B5:I5"/>
    <mergeCell ref="B6:D6"/>
    <mergeCell ref="E6:F6"/>
    <mergeCell ref="G6:I6"/>
    <mergeCell ref="B7:D7"/>
    <mergeCell ref="E7:F7"/>
    <mergeCell ref="G7:I7"/>
  </mergeCells>
  <conditionalFormatting sqref="A10:D84">
    <cfRule type="beginsWith" dxfId="3" priority="2" operator="beginsWith" text="C">
      <formula>LEFT(A10,LEN("C"))="C"</formula>
    </cfRule>
    <cfRule type="containsText" dxfId="2" priority="3" operator="containsText" text="W">
      <formula>NOT(ISERROR(SEARCH("W",A10)))</formula>
    </cfRule>
    <cfRule type="beginsWith" dxfId="1" priority="4" operator="beginsWith" text="D">
      <formula>LEFT(A10,LEN("D"))="D"</formula>
    </cfRule>
  </conditionalFormatting>
  <conditionalFormatting sqref="A10:D10">
    <cfRule type="containsText" dxfId="0" priority="1" operator="containsText" text="x">
      <formula>NOT(ISERROR(SEARCH("x",A10)))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E341</vt:lpstr>
      <vt:lpstr>TC SUMMARY</vt:lpstr>
      <vt:lpstr>'E341'!OLE_LINK4</vt:lpstr>
      <vt:lpstr>'E341'!Print_Area</vt:lpstr>
      <vt:lpstr>'E341'!Print_Titles</vt:lpstr>
      <vt:lpstr>Shortcomings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PEV Worksheet</dc:title>
  <dc:subject/>
  <dc:creator>Angela Trego;Chris Taylor</dc:creator>
  <cp:keywords/>
  <dc:description/>
  <cp:lastModifiedBy>Jane Emmet</cp:lastModifiedBy>
  <cp:revision/>
  <dcterms:created xsi:type="dcterms:W3CDTF">2016-07-16T15:40:04Z</dcterms:created>
  <dcterms:modified xsi:type="dcterms:W3CDTF">2017-05-29T19:07:33Z</dcterms:modified>
  <cp:category/>
  <cp:contentStatus/>
</cp:coreProperties>
</file>